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625" activeTab="0"/>
  </bookViews>
  <sheets>
    <sheet name="1.№1|15.04.2016" sheetId="1" r:id="rId1"/>
  </sheets>
  <definedNames>
    <definedName name="_xlnm.Print_Titles" localSheetId="0">'1.№1|15.04.2016'!$15:$15</definedName>
  </definedNames>
  <calcPr fullCalcOnLoad="1"/>
</workbook>
</file>

<file path=xl/sharedStrings.xml><?xml version="1.0" encoding="utf-8"?>
<sst xmlns="http://schemas.openxmlformats.org/spreadsheetml/2006/main" count="9897" uniqueCount="1163">
  <si>
    <t>Реестр расходных обязательств №</t>
  </si>
  <si>
    <t>(орган, исполняющий бюджет)</t>
  </si>
  <si>
    <t>Дата документа:</t>
  </si>
  <si>
    <t>Год:</t>
  </si>
  <si>
    <t>единица измерения:</t>
  </si>
  <si>
    <t>Комментарий:</t>
  </si>
  <si>
    <t xml:space="preserve">Бюджетная классификация расходов </t>
  </si>
  <si>
    <t>Расходное обязательство</t>
  </si>
  <si>
    <t>Правовое основание финансового обеспечения и расходования средств (НПА, договоры, соглашения)</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</si>
  <si>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</si>
  <si>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</si>
  <si>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</si>
  <si>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</si>
  <si>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Наименование</t>
  </si>
  <si>
    <t>Код</t>
  </si>
  <si>
    <t>Реквизиты</t>
  </si>
  <si>
    <t>Раздел, глава, статья, подстатья, пункт, абзац</t>
  </si>
  <si>
    <t>Содержание</t>
  </si>
  <si>
    <t>Дата вступления в действие</t>
  </si>
  <si>
    <t>Срок действия</t>
  </si>
  <si>
    <t>Всего</t>
  </si>
  <si>
    <t>За счет средств федерального бюджета</t>
  </si>
  <si>
    <t>За счет средств бюджета субъекта РФ</t>
  </si>
  <si>
    <t>За счет средств местного бюджета</t>
  </si>
  <si>
    <t>За счет иных безвозмездных поступлений</t>
  </si>
  <si>
    <t>Методика расчета оценки</t>
  </si>
  <si>
    <t>ГРБС</t>
  </si>
  <si>
    <t>ФКР</t>
  </si>
  <si>
    <t>КЦСР</t>
  </si>
  <si>
    <t>КВР</t>
  </si>
  <si>
    <t>План</t>
  </si>
  <si>
    <t>Факт</t>
  </si>
  <si>
    <t>x</t>
  </si>
  <si>
    <t>(подпись)</t>
  </si>
  <si>
    <t>(расшифровка подписи)</t>
  </si>
  <si>
    <t xml:space="preserve">Исполнитель: </t>
  </si>
  <si>
    <t>руб</t>
  </si>
  <si>
    <t>Финансовое управление по Промышленновскому району</t>
  </si>
  <si>
    <t>15.04.2016</t>
  </si>
  <si>
    <t>РРО на 2017-2019 гг Район</t>
  </si>
  <si>
    <t>09.11.2018 16:18:14</t>
  </si>
  <si>
    <t>Вопрос местного значения</t>
  </si>
  <si>
    <t>Нормативный правовой акт, относящий вопрос местного значения к компетенции органа местного самоуправления</t>
  </si>
  <si>
    <t>Орган государственной власти (местного самоуправления):</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</si>
  <si>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по перечню, предусмотренному частью 1 статьи 15 и частью 4 статьи 14 Федерального закона от 6 октября 2003 г. № 131-ФЗ 
</t>
  </si>
  <si>
    <t>Владение, пользование и распоряжение имуществом, находящимся в муниципальной собственности муниципального района</t>
  </si>
  <si>
    <t>05 1101 203</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</si>
  <si>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Россйской Федерации (гос.программы) от 15.04.2014 № 316 "Об утверждении государственной программы Российской Федерации «Экономическое развитие и инновационная экономика»"</t>
  </si>
  <si>
    <t>1) Статья: 15 Пункт: 1 Подпункт: 3
2) ---</t>
  </si>
  <si>
    <t>905</t>
  </si>
  <si>
    <t>0113</t>
  </si>
  <si>
    <t>05000 11140</t>
  </si>
  <si>
    <t>121</t>
  </si>
  <si>
    <t>05028273</t>
  </si>
  <si>
    <t>Реализация муниципальной программы "Развитие и укрепление материально-технической базы Промышленновского района"</t>
  </si>
  <si>
    <t>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</si>
  <si>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t>
  </si>
  <si>
    <t>01.01.2014</t>
  </si>
  <si>
    <t>Срок действия не установлен</t>
  </si>
  <si>
    <t>129</t>
  </si>
  <si>
    <t>242</t>
  </si>
  <si>
    <t>244</t>
  </si>
  <si>
    <t>852</t>
  </si>
  <si>
    <t>853</t>
  </si>
  <si>
    <t>05000 11150</t>
  </si>
  <si>
    <t>05000 11160</t>
  </si>
  <si>
    <t>05000 11170</t>
  </si>
  <si>
    <t>0601114</t>
  </si>
  <si>
    <t>0601115</t>
  </si>
  <si>
    <t>0601116</t>
  </si>
  <si>
    <t>0601117</t>
  </si>
  <si>
    <t>Организация охраны общественного порядка на территории муниципального района муниципальной милицией</t>
  </si>
  <si>
    <t>05 1101 208</t>
  </si>
  <si>
    <t>Федеральный закон от 06.10.2003 № 131-ФЗ "Об общих принципах организации местного самоуправления в Российской Федерации"</t>
  </si>
  <si>
    <t>Статья: 15 Пункт: 1 Подпункт: 8</t>
  </si>
  <si>
    <t>900</t>
  </si>
  <si>
    <t>09400 12210</t>
  </si>
  <si>
    <t>612</t>
  </si>
  <si>
    <t>05028336</t>
  </si>
  <si>
    <t>Реализация муниципальной программы "Обеспечение безопасности жизнедеятельности населения и предприятий в Промышленновском районе"</t>
  </si>
  <si>
    <t>1)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3) Решение  Совета народных депутатов Промышленновского муниципального района от 13.02.2014 № 43 "Об утверждении Положения об управлении по жизнеобеспечению и строительству администрации Промышленновского муниципального района"</t>
  </si>
  <si>
    <t>1) ---
2) ---
3) ---</t>
  </si>
  <si>
    <t>1) 19.12.2013
2) 01.01.2014
3) 13.02.2014</t>
  </si>
  <si>
    <t>1) Срок действия не установлен
2) Срок действия не установлен
3) Срок действия не установлен</t>
  </si>
  <si>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района </t>
  </si>
  <si>
    <t>05 1101 261</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</si>
  <si>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t>
  </si>
  <si>
    <t>1) Статья: 15 Пункт: 1 Подпункт: 6.1
2) Статья: 5 Пункт: 3</t>
  </si>
  <si>
    <t>09600 11430</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</si>
  <si>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</si>
  <si>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05 1101 583</t>
  </si>
  <si>
    <t>1) Федеральный закон от 06.10.2003 № 131-ФЗ "Об общих принципах организации местного самоуправления в Российской Федерации"
2) Закон Кемеровской области от 17.02.2004 № 7-ОЗ "О здравоохранении"
3) Постановление Правительства Россйской Федерации (гос.программы)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4) Постановление Правительства Россйской Федерации (гос.программы) от 15.04.2014 № 294 "Об утверждении государственной программы Российской Федерации «Развитие здравоохранения»"
5) Постановление Правительства Россйской Федерации (гос.программы) от 01.12.2015 № 1297 "Об утверждении государственной программы Российской Федерации "Доступная среда" на 2011 - 2020 годы"</t>
  </si>
  <si>
    <t>1) Статья: 15 Пункт: 1 Подпункт: 12
2) Статья: 1 Абзац: 2
3) ---
4) в целом
5) в целом</t>
  </si>
  <si>
    <t>1121221</t>
  </si>
  <si>
    <t>05028316</t>
  </si>
  <si>
    <t>Реализация  подпрограммы  «Повышение безопасности дорожного движения» муниципальной программы "Борьба с преступностью, профилактика правонарушений и обеспечение безопасности дорожного движения в Промышленновском районе"</t>
  </si>
  <si>
    <t>1)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</si>
  <si>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
2) ---</t>
  </si>
  <si>
    <t>1) 01.01.2012
2) 01.01.2014</t>
  </si>
  <si>
    <t>1) Срок действия не установлен
2) Срок действия не установлен</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</si>
  <si>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</si>
  <si>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05 1101 600</t>
  </si>
  <si>
    <t>Статья: 15 Пункт: 1 Подпункт: 6.2</t>
  </si>
  <si>
    <t>911</t>
  </si>
  <si>
    <t>9905224</t>
  </si>
  <si>
    <t>622</t>
  </si>
  <si>
    <t>05028325</t>
  </si>
  <si>
    <t>Мероприятия по временному социально-бытовому обустройству лиц, вынужденно покинувших территорию Украины и находящихся в пунктах временного размещения</t>
  </si>
  <si>
    <t>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t>
  </si>
  <si>
    <t>01.01.2012</t>
  </si>
  <si>
    <t>Участие в предупреждении и ликвидации последствий чрезвычайных ситуаций на территории муниципального района</t>
  </si>
  <si>
    <t>05 1101 207</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</si>
  <si>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Закон Кемеровской области от 02.11.1998 № 50-ОЗ "О защите населения и территории Кемеровской области от чрезвычайных ситуаций природного и техногенного характера"</t>
  </si>
  <si>
    <t>1) Статья: 15 Пункт: 1 Подпункт: 7
2) Статья: 11 Пункт: e)
3) Статья: 10-1</t>
  </si>
  <si>
    <t>916</t>
  </si>
  <si>
    <t>0309</t>
  </si>
  <si>
    <t>1001133</t>
  </si>
  <si>
    <t>05028286</t>
  </si>
  <si>
    <t>Реализация  муниципальной программы "Совершенствование гражданской обороны, защиты населения и территорий от чрезвычайных ситуаций природного и техногенного характера Промышленновского района"</t>
  </si>
  <si>
    <t>1) Решение СНД от 27.05.2008 № 12-П "Об утверждении положения о порядке предоставления субсидий из бюджета муниципального района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</si>
  <si>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27.05.2008
2) 01.01.2014</t>
  </si>
  <si>
    <t>1001134</t>
  </si>
  <si>
    <t>810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</si>
  <si>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</si>
  <si>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05 1101 657</t>
  </si>
  <si>
    <t>1) Статья: 14 Пункт: 1 Подпункт: 4
2) ---
3) в целом
4) ---
5) ---
6) ---</t>
  </si>
  <si>
    <t>0402</t>
  </si>
  <si>
    <t>07100 12310</t>
  </si>
  <si>
    <t>05028270</t>
  </si>
  <si>
    <t xml:space="preserve">Реализация подпрограммы «Модернизация объектов коммунальной инфраструктуры и поддержка жилищно-коммунального хозяйства» муниципальной программы "Модернизация объектов коммунальной инфраструктуры и поддержка жилищно-коммунального хозяйства, энергосбережение и повышение энергетической эффективности экономики, реконструкция и строительство автомобильных дорог Промышленновского района" </t>
  </si>
  <si>
    <t>1) ---
2) ---
3) ---
4) ---
5) ---
6) ---</t>
  </si>
  <si>
    <t>1) 19.12.2013
2) 01.01.2014
3) 01.01.2014
4) 01.01.2015
5) 01.01.2014
6) 01.01.2017</t>
  </si>
  <si>
    <t>1) Срок действия не установлен
2) 31.12.2016
3) Срок действия не установлен
4) 31.12.2017
5) Срок действия не установлен
6) Срок действия не установлен</t>
  </si>
  <si>
    <t>0811231</t>
  </si>
  <si>
    <t>1) ---
2) ---
3) ---
4) ---
5) ---</t>
  </si>
  <si>
    <t>1) 19.12.2013
2) 01.01.2014
3) 01.01.2014
4) 01.01.2015
5) 01.01.2014</t>
  </si>
  <si>
    <t>1) Срок действия не установлен
2) 31.12.2016
3) Срок действия не установлен
4) 31.12.2017
5) Срок действия не установлен</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</si>
  <si>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предпринимательства,оказание поддержки социально ориентированным некоммерческим организациям, благотворительной деятельности и добровольчеству</t>
  </si>
  <si>
    <t>05 1101 227</t>
  </si>
  <si>
    <t>1) Федеральный закон от 06.10.2003 № 131-ФЗ "Об общих принципах организации местного самоуправления в Российской Федерации"
2) Федеральный закон от 29.12.2006 № 264-ФЗ "О развитии сельского хозяйства"
3) Постановление Правительства Россйской Федерации (гос.программы) от 15.04.2014 № 316 "Об утверждении государственной программы Российской Федерации «Экономическое развитие и инновационная экономика»"
4) Постановление Правительства Россйской Федерации (гос.программы)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</si>
  <si>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 Статья: 15 Пункт: 1 Подпункт: 25
2) Статья: 2
3) ---
4) ---</t>
  </si>
  <si>
    <t>914</t>
  </si>
  <si>
    <t>0405</t>
  </si>
  <si>
    <t>02000 11060</t>
  </si>
  <si>
    <t>05028274</t>
  </si>
  <si>
    <t xml:space="preserve">Реализация муниципальной программы "Поддержка  агропромышленного  комплекса в Промышленновском районе" </t>
  </si>
  <si>
    <t>1) Постановление администрации Промышленновского муниципального района от 13.12.2013 № 2318-П "Об утверждении муниципальной программы "Поддержка  агропромышленного  комплекса в Промышленновском районе" на 2014-2016 годы                                                             "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</si>
  <si>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01.01.2014
2) 01.01.2014</t>
  </si>
  <si>
    <t>0201105</t>
  </si>
  <si>
    <t>360</t>
  </si>
  <si>
    <t>0201106</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</si>
  <si>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</si>
  <si>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05 1101 238</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</si>
  <si>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3) Указ Президента Россйской Федерации от 07.05.2012 № 599 "О мерах по реализации государственной политики в области образования и науки"
4) Указ Президента Россйской Федерации от 07.05.2012 № 597 "О мероприятиях по реализации государственной социальной политики"</t>
  </si>
  <si>
    <t>1) Статья: 15 Пункт: 1 Подпункт: 11
2) ---
3) в целом
4) в целом</t>
  </si>
  <si>
    <t>0777286</t>
  </si>
  <si>
    <t>05028304</t>
  </si>
  <si>
    <t>Реализация подпрограммы"Развитие дошкольного, общего образования и дополнительного образования детей" муниципальной программы "Развитие системы образования и воспитания детей в Промышленновском районе"</t>
  </si>
  <si>
    <t>1) ---
2) ---
3) ---
4) ---</t>
  </si>
  <si>
    <t>1) 01.01.2013
2) 01.01.2012
3) 01.01.2014
4) 01.01.2014</t>
  </si>
  <si>
    <t>1) Срок действия не установлен
2) Срок действия не установлен
3) Срок действия не установлен
4) Срок действия не установлен</t>
  </si>
  <si>
    <t>611</t>
  </si>
  <si>
    <t>621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</si>
  <si>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</si>
  <si>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05 1101 225</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</si>
  <si>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3) Постановление Правительства Россйской Федерации (гос.программы) от 15.04.2014 № 302 "Об утверждении государственной программы Российской Федерации «Развитие физической культуры и спорта»"
4)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5) Указ Президента Россйской Федерации от 07.05.2012 № 597 "О мероприятиях по реализации государственной социальной политики"</t>
  </si>
  <si>
    <t>1) Статья: 15 Пункт: 1 Подпункт: 26
2) Статья: 38 Пункт: 4 Подпункт: 1
3) ---
4) ---
5) в целом</t>
  </si>
  <si>
    <t>9905018</t>
  </si>
  <si>
    <t>521</t>
  </si>
  <si>
    <t>05028334</t>
  </si>
  <si>
    <t>Реализация мероприятий федеральной целевой программы"Устойчивое развитие сельских территорий"</t>
  </si>
  <si>
    <t>1)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</si>
  <si>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19.12.2013
2) 01.01.2014</t>
  </si>
  <si>
    <t>9907124</t>
  </si>
  <si>
    <t>Осуществление мероприятий по обеспечению безопасности людей на водных объектах, охране их жизни и здоровья</t>
  </si>
  <si>
    <t>05 1101 224</t>
  </si>
  <si>
    <t>1) Федеральный закон от 06.10.2003 № 131-ФЗ "Об общих принципах организации местного самоуправления в Российской Федерации"
2) Федеральный закон от 22.08.1995 № 151-ФЗ "Об аварийно-спасательных службах и статусе спасателей"</t>
  </si>
  <si>
    <t>1) Статья: 15 Пункт: 1 Подпункт: 24
2) Статья: 2</t>
  </si>
  <si>
    <t>0406</t>
  </si>
  <si>
    <t>09200 12240</t>
  </si>
  <si>
    <t>05028272</t>
  </si>
  <si>
    <t>Реализация подпрограммы "Комплекс природоохранных мероприятий в Промышленновском районе" муниципальной программы «Обеспечение безопасности жизнедеятельности населения и предприятий в  Промышленновском районе»</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</si>
  <si>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</si>
  <si>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05 1101 205</t>
  </si>
  <si>
    <t>Статья: 15 Пункт: 1 Подпункт: 5</t>
  </si>
  <si>
    <t>0409</t>
  </si>
  <si>
    <t>07300 12610</t>
  </si>
  <si>
    <t>243</t>
  </si>
  <si>
    <t>05028269</t>
  </si>
  <si>
    <t xml:space="preserve">Реализация подпрограммы «Реконструкция и строительство автомобильных дорог» муниципальной программы "Модернизация объектов коммунальной инфраструктуры и поддержка жилищно-коммунального хозяйства, энергосбережение и повышение энергетической эффективности экономики, реконструкция и строительство автомобильных дорог Промышленновского района" </t>
  </si>
  <si>
    <t>1) Решение  Совета народных депутатов Промышленновского муниципального района от 17.10.2013 № 10 "О муниципальном дорожном фонде Промышленновского муниципального района"
2)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t>
  </si>
  <si>
    <t>1) 01.01.2014
2) 19.12.2013</t>
  </si>
  <si>
    <t>07300 72700</t>
  </si>
  <si>
    <t>0830000</t>
  </si>
  <si>
    <t>0837270</t>
  </si>
  <si>
    <t>0412</t>
  </si>
  <si>
    <t>01000 11020</t>
  </si>
  <si>
    <t>05028287</t>
  </si>
  <si>
    <t>Реализация муниципальной  программы "Поддержка малого и среднего предпринимательства в Промышленновском районе"</t>
  </si>
  <si>
    <t>1)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2) Решение СНД от 27.05.2008 № 12-П "Об утверждении положения о порядке предоставления субсидий из бюджета муниципального района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t>
  </si>
  <si>
    <t>1) 01.01.2014
2) 27.05.2008</t>
  </si>
  <si>
    <t>01000 11030</t>
  </si>
  <si>
    <t>01000 12480</t>
  </si>
  <si>
    <t>0101103</t>
  </si>
  <si>
    <t>0101248</t>
  </si>
  <si>
    <t>0105064</t>
  </si>
  <si>
    <t>0107132</t>
  </si>
  <si>
    <t>05 1101 644</t>
  </si>
  <si>
    <t>1) Федеральный закон от 06.10.2003 № 131-ФЗ "Об общих принципах организации местного самоуправления в Российской Федерации"
2) Кодекс от 29.12.2004 № 190-ФЗ "Градостроительный кодекс Российской Федерации"</t>
  </si>
  <si>
    <t>1) Статья: 14 Пункт: 1 Подпункт: 20
2) Статья: 18</t>
  </si>
  <si>
    <t>10300 11510</t>
  </si>
  <si>
    <t>05028288</t>
  </si>
  <si>
    <t>Реализация подпрограммы "Строительство,  проектирование  жилья  и инженерных сетей, топографогеодезическое, картографическое обеспечение" муниципальной программы "Жилище в Промышленновском районе"</t>
  </si>
  <si>
    <t>1)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</si>
  <si>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19.12.2013
2) 01.01.2014
3) 01.01.2014</t>
  </si>
  <si>
    <t>1) Срок действия не установлен
2) 31.12.2016
3) Срок действия не установлен</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</si>
  <si>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</si>
  <si>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05 1101 215</t>
  </si>
  <si>
    <t>1) Статья: 15 Пункт: 1 Подпункт: 15
2) Статья: 18</t>
  </si>
  <si>
    <t>10300 12260</t>
  </si>
  <si>
    <t>0501</t>
  </si>
  <si>
    <t>05000 12180</t>
  </si>
  <si>
    <t>05000 12250</t>
  </si>
  <si>
    <t>0601218</t>
  </si>
  <si>
    <t>0601225</t>
  </si>
  <si>
    <t>07100 12360</t>
  </si>
  <si>
    <t>0811236</t>
  </si>
  <si>
    <t>0811242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</si>
  <si>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</si>
  <si>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05 1101 606</t>
  </si>
  <si>
    <t>1) Федеральный закон от 06.10.2003 № 131-ФЗ "Об общих принципах организации местного самоуправления в Российской Федерации"
2) Указ Президента Россйской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
3)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</si>
  <si>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 Статья: 14 Пункт: 1 Подпункт: 6
2) в целом
3) в целом</t>
  </si>
  <si>
    <t>10200 09502</t>
  </si>
  <si>
    <t>412</t>
  </si>
  <si>
    <t>05028289</t>
  </si>
  <si>
    <t xml:space="preserve">Реализация подпрограммы  "Переселение  граждан из ветхого и аварийного жилья" муниципальной программы "Жилище в Промышленновском районе" </t>
  </si>
  <si>
    <t>10200 09602</t>
  </si>
  <si>
    <t>10200 11470</t>
  </si>
  <si>
    <t>10200 S9602</t>
  </si>
  <si>
    <t>10300 11480</t>
  </si>
  <si>
    <t>414</t>
  </si>
  <si>
    <t>10300 11500</t>
  </si>
  <si>
    <t>10300 11520</t>
  </si>
  <si>
    <t>10300 12590</t>
  </si>
  <si>
    <t>1321147</t>
  </si>
  <si>
    <t>1329502</t>
  </si>
  <si>
    <t>1329602</t>
  </si>
  <si>
    <t>1331152</t>
  </si>
  <si>
    <t>1331241</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</si>
  <si>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</si>
  <si>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05 1101 204</t>
  </si>
  <si>
    <t>1) Федеральный закон от 06.10.2003 № 131-ФЗ "Об общих принципах организации местного самоуправления в Российской Федерации"
2) Указ Президента Россйской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</si>
  <si>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1) Статья: 15 Пункт: 1 Подпункт: 4
2) в целом</t>
  </si>
  <si>
    <t>0502</t>
  </si>
  <si>
    <t>07100 10090</t>
  </si>
  <si>
    <t>07100 11280</t>
  </si>
  <si>
    <t>07100 11290</t>
  </si>
  <si>
    <t>07100 12320</t>
  </si>
  <si>
    <t>07100 12330</t>
  </si>
  <si>
    <t>07100 12340</t>
  </si>
  <si>
    <t>07100 12350</t>
  </si>
  <si>
    <t>07100 12400</t>
  </si>
  <si>
    <t>07200 11310</t>
  </si>
  <si>
    <t>05028271</t>
  </si>
  <si>
    <t>Реализация подпрограммы «Энергосбережение и повышение энергетической эффективности экономики» муниципальной программы "Модернизация объектов коммунальной инфраструктуры и поддержка жилищно-коммунального хозяйства, энергосбережение и повышение энергетической эффективности экономики, реконструкция и строительство автомобильных дорог Промышленновского района"</t>
  </si>
  <si>
    <t>1)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</si>
  <si>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19.12.2013
2) 01.01.2012
3) 01.01.2014</t>
  </si>
  <si>
    <t>07200 72550</t>
  </si>
  <si>
    <t>0811009</t>
  </si>
  <si>
    <t>0811128</t>
  </si>
  <si>
    <t>0811130</t>
  </si>
  <si>
    <t>0811232</t>
  </si>
  <si>
    <t>0811233</t>
  </si>
  <si>
    <t>0811234</t>
  </si>
  <si>
    <t>0811235</t>
  </si>
  <si>
    <t>1001132</t>
  </si>
  <si>
    <t>0505</t>
  </si>
  <si>
    <t>0811238</t>
  </si>
  <si>
    <t xml:space="preserve">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t>
  </si>
  <si>
    <t>05 1101 211</t>
  </si>
  <si>
    <t>1) Статья: 15 Пункт: 1 Подпункт: 11
2) в целом
3) ---
4) Статья: 2
5) ---
6) в целом
7) в целом</t>
  </si>
  <si>
    <t>0701</t>
  </si>
  <si>
    <t>06600 12010</t>
  </si>
  <si>
    <t>0771201</t>
  </si>
  <si>
    <t>0777176</t>
  </si>
  <si>
    <t>913</t>
  </si>
  <si>
    <t>0702</t>
  </si>
  <si>
    <t>0501243</t>
  </si>
  <si>
    <t>05028303</t>
  </si>
  <si>
    <t>Реализация подпрограммы "Доступная среда для инвалидов Промышленновского района" муниципальной программы "Социальная поддержка населения Промышленновского района" "</t>
  </si>
  <si>
    <t>06600 12020</t>
  </si>
  <si>
    <t>06600 12030</t>
  </si>
  <si>
    <t>851</t>
  </si>
  <si>
    <t>06600 12040</t>
  </si>
  <si>
    <t>06600 12160</t>
  </si>
  <si>
    <t>0771202</t>
  </si>
  <si>
    <t>0771203</t>
  </si>
  <si>
    <t>313</t>
  </si>
  <si>
    <t>0771204</t>
  </si>
  <si>
    <t>0771216</t>
  </si>
  <si>
    <t>08100 12130</t>
  </si>
  <si>
    <t>05028278</t>
  </si>
  <si>
    <t>Реализация подпрограммы  "Развитие культуры" муниципальной программы "Развитие культуры, молодежной политики, спорта и туризма в Промышленновском  районе"</t>
  </si>
  <si>
    <t>0911213</t>
  </si>
  <si>
    <t>0920000</t>
  </si>
  <si>
    <t>05028279</t>
  </si>
  <si>
    <t>Реализация подпрограммы   "Модернизация в сфере культуры"  муниципальной программы "Развитие культуры, молодежной политики, спорта и туризма в Промышленновском районе"</t>
  </si>
  <si>
    <t>1)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2)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t>
  </si>
  <si>
    <t>1) 01.01.2012
2) 19.12.2013</t>
  </si>
  <si>
    <t>0931214</t>
  </si>
  <si>
    <t>05028276</t>
  </si>
  <si>
    <t>Реализация подпрограммы "Развитие спорта и туризма" муниципальной программы "Развитие культуры, молодежной политики, спорта и туризма в Промышленновском районе"</t>
  </si>
  <si>
    <t>1) Приказ управления культуры, молодежной политики, спорта и туризма администрации Промышленновского муниципального района от 30.12.2013 № 87 "Об утверждении порядка определения нормативных затрат на оказание  муниципальных услуг и нормативных затрат на содержание имущества муниципальных бюджетных (автономных) учреждений, подведомственных Управлению культуры, молодежной политики, спорта и туризма администрации Промышленновского муниципального района"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t>
  </si>
  <si>
    <t>1) 01.01.2013
2) 01.01.2012</t>
  </si>
  <si>
    <t>0707</t>
  </si>
  <si>
    <t>06600 12050</t>
  </si>
  <si>
    <t>0771205</t>
  </si>
  <si>
    <t>Организация и осуществление мероприятий межпоселенческого характера по работе с детьми и молодежью</t>
  </si>
  <si>
    <t>05 1101 228</t>
  </si>
  <si>
    <t>1) Федеральный закон от 06.10.2003 № 131-ФЗ "Об общих принципах организации местного самоуправления в Российской Федерации"
2) Закон Кемеровской области от 30.11.2000 № 98-ОЗ "Об общих принципах осуществления государственной молодежной политики в Кемеровской области"
3) Указ Президента Россйской Федерации от 07.05.2012 № 599 "О мерах по реализации государственной политики в области образования и науки"</t>
  </si>
  <si>
    <t>1) Статья: 15 Пункт: 1 Подпункт: 27
2) Абзац: 1
3) в целом</t>
  </si>
  <si>
    <t>08100 70490</t>
  </si>
  <si>
    <t>0917049</t>
  </si>
  <si>
    <t>0709</t>
  </si>
  <si>
    <t>06100 12620</t>
  </si>
  <si>
    <t>05028308</t>
  </si>
  <si>
    <t>Реализация подпрограммы"Одаренные дети" муниципальной программы "Развитие системы образования и воспитания детей в Промышленновском районе"</t>
  </si>
  <si>
    <t>06200 11180</t>
  </si>
  <si>
    <t>05028309</t>
  </si>
  <si>
    <t>Реализация подпрограммы "Оздоровление детей и подростков" муниципальной программы "Развитие системы образования и  воспитания детей в Промышленновском районе"</t>
  </si>
  <si>
    <t>06200 71940</t>
  </si>
  <si>
    <t>06300 11190</t>
  </si>
  <si>
    <t>05028310</t>
  </si>
  <si>
    <t>Реализация  подпрограммы "Тепло наших сердец" муниципальной программы "Развитие системы образования и  воспитания детей в Промышленновском районе"</t>
  </si>
  <si>
    <t>06300 11200</t>
  </si>
  <si>
    <t>06400 12630</t>
  </si>
  <si>
    <t>05028311</t>
  </si>
  <si>
    <t>Реализация  подпрограммы "Информатизация образовательного пространства" муниципальной программы "Развитие системы образования и  воспитания детей в Промышленновском районе"</t>
  </si>
  <si>
    <t>06500 11210</t>
  </si>
  <si>
    <t>05028313</t>
  </si>
  <si>
    <t>Реализация  подпрограммы "Патриотическое воспитание обучающихся"  муниципальной программы "Развитие системы образования и  воспитания детей в Промышленновском районе"</t>
  </si>
  <si>
    <t>06600 12060</t>
  </si>
  <si>
    <t>06600 12640</t>
  </si>
  <si>
    <t>06600 71930</t>
  </si>
  <si>
    <t>06700 72000</t>
  </si>
  <si>
    <t>05028314</t>
  </si>
  <si>
    <t>Реализация  подпрограммы подпрограммы  "Социальные гарантии в системе образования" муниципальной программы "Развитие системы образования и воспитания детей в Промышленновском районе"</t>
  </si>
  <si>
    <t>0710000</t>
  </si>
  <si>
    <t>0721118</t>
  </si>
  <si>
    <t>0727194</t>
  </si>
  <si>
    <t>0731119</t>
  </si>
  <si>
    <t>0731120</t>
  </si>
  <si>
    <t>0740000</t>
  </si>
  <si>
    <t>0760000</t>
  </si>
  <si>
    <t>0771206</t>
  </si>
  <si>
    <t>0771249</t>
  </si>
  <si>
    <t>0777193</t>
  </si>
  <si>
    <t>0777206</t>
  </si>
  <si>
    <t>0787200</t>
  </si>
  <si>
    <t>09300 11360</t>
  </si>
  <si>
    <t>05028281</t>
  </si>
  <si>
    <t>Реализация  подпрограммы «Борьба с преступностью и профилактика правонарушений» муниципальной программы "Обеспечение безопасности жизнедеятельности населения и предприятий в Промышленновском районе"</t>
  </si>
  <si>
    <t>1111136</t>
  </si>
  <si>
    <t>1111137</t>
  </si>
  <si>
    <t>1111138</t>
  </si>
  <si>
    <t>1501157</t>
  </si>
  <si>
    <t>05028283</t>
  </si>
  <si>
    <t>Реализация  муниципальной программы "Кадры в Промышленновском районе"</t>
  </si>
  <si>
    <t>1) 01.01.2013
2) 19.12.2013
3) 01.01.2012</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</si>
  <si>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</si>
  <si>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05 1101 641</t>
  </si>
  <si>
    <t>1) Федеральный закон от 06.10.2003 № 131-ФЗ "Об общих принципах организации местного самоуправления в Российской Федерации"
2) Указ Президента Россйской Федерации от 07.05.2012 № 597 "О мероприятиях по реализации государственной социальной политики"</t>
  </si>
  <si>
    <t>1) Статья: 14 Пункт: 1 Подпункт: 13
2) в целом</t>
  </si>
  <si>
    <t>0801</t>
  </si>
  <si>
    <t>0411247</t>
  </si>
  <si>
    <t>05028297</t>
  </si>
  <si>
    <t>Реализация подпрограммы "Реализация мер социальной поддержки отдельных категорий граждан" муниципальной программы "Социальная поддержка населения Промышленновского района"</t>
  </si>
  <si>
    <t>1) 
2) 01.01.2014
3) 01.01.2012
4) 01.01.2010
5) 01.01.2010</t>
  </si>
  <si>
    <t>1) Срок действия не установлен
2) Срок действия не установлен
3) Срок действия не установлен
4) Срок действия не установлен
5) Срок действия не установлен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</si>
  <si>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</si>
  <si>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05 1101 230</t>
  </si>
  <si>
    <t>1) Статья: 15 Пункт: 1 Подпункт: 19.1
2) Статья: 9 Абзац: 2
3) в целом
4) ---
5) ---
6) в целом</t>
  </si>
  <si>
    <t>04300 12430</t>
  </si>
  <si>
    <t>08100 12110</t>
  </si>
  <si>
    <t>08100 12370</t>
  </si>
  <si>
    <t>08100 12530</t>
  </si>
  <si>
    <t>08100 51440</t>
  </si>
  <si>
    <t>08100 51460</t>
  </si>
  <si>
    <t>08100 51470</t>
  </si>
  <si>
    <t>08100 51480</t>
  </si>
  <si>
    <t>08100 70420</t>
  </si>
  <si>
    <t>08100 70480</t>
  </si>
  <si>
    <t>08200 12580</t>
  </si>
  <si>
    <t>08400 12280</t>
  </si>
  <si>
    <t>05028327</t>
  </si>
  <si>
    <t>Реализация подпрограммы   "Организация занятости несовершеннолетних граждан в Промышленновском районе"  муниципальной программы "Развитие культуры, молодежной политики, спорта и туризма в Промышленновском районе"</t>
  </si>
  <si>
    <t>08400 12290</t>
  </si>
  <si>
    <t>0911209</t>
  </si>
  <si>
    <t>0911211</t>
  </si>
  <si>
    <t>0911227</t>
  </si>
  <si>
    <t>0911237</t>
  </si>
  <si>
    <t>0911253</t>
  </si>
  <si>
    <t>0915144</t>
  </si>
  <si>
    <t>0915146</t>
  </si>
  <si>
    <t>0915147</t>
  </si>
  <si>
    <t>0915148</t>
  </si>
  <si>
    <t>0917042</t>
  </si>
  <si>
    <t>0917045</t>
  </si>
  <si>
    <t>0941228</t>
  </si>
  <si>
    <t>0941229</t>
  </si>
  <si>
    <t>09500 11400</t>
  </si>
  <si>
    <t>09500 11410</t>
  </si>
  <si>
    <t>0950000</t>
  </si>
  <si>
    <t>05028328</t>
  </si>
  <si>
    <t>Реализация подпрограммы   "Грантовая поддержка учреждений и работников культуры" муниципальной программы "Развитие культуры, молодежной политики, спорта и туризма в Промышленновском районе"</t>
  </si>
  <si>
    <t>1131140</t>
  </si>
  <si>
    <t>05028291</t>
  </si>
  <si>
    <t>Реализация подпрограммы  «Комплексные меры противодействия злоупотреблению наркотиками и их незаконному обороту» муниципальной программы  "Борьба с преступностью, профилактика правонарушений и обеспечение безопасности дорожного движения в Промышленновском районе"</t>
  </si>
  <si>
    <t>1131141</t>
  </si>
  <si>
    <t>0804</t>
  </si>
  <si>
    <t>08100 12540</t>
  </si>
  <si>
    <t>111</t>
  </si>
  <si>
    <t>119</t>
  </si>
  <si>
    <t>0911212</t>
  </si>
  <si>
    <t>0911254</t>
  </si>
  <si>
    <t>350</t>
  </si>
  <si>
    <t>0901</t>
  </si>
  <si>
    <t>11100 72260</t>
  </si>
  <si>
    <t>05028290</t>
  </si>
  <si>
    <t xml:space="preserve">Реализация  подпрограммы "Здоровье жителей" муниципальной программы "Развитие здравоохранения в Промышленновском районе"  </t>
  </si>
  <si>
    <t>1417226</t>
  </si>
  <si>
    <t>0909</t>
  </si>
  <si>
    <t>11100 11530</t>
  </si>
  <si>
    <t>11100 11540</t>
  </si>
  <si>
    <t>1411153</t>
  </si>
  <si>
    <t>1411154</t>
  </si>
  <si>
    <t>1421156</t>
  </si>
  <si>
    <t>05028292</t>
  </si>
  <si>
    <t>Реализация подпрограммы "Модернизация  здравоохранения" муниципальной программы "Развитие здравоохранения в Промышленновском районе"</t>
  </si>
  <si>
    <t>99000 10080</t>
  </si>
  <si>
    <t>05028132</t>
  </si>
  <si>
    <t>Погашение задолженности по страховым взносам на обязательное медицинское страхование по графику рассрочки 2009-2012гг.</t>
  </si>
  <si>
    <t>НПА отсутствует № б/н "Не принят"</t>
  </si>
  <si>
    <t>9901008</t>
  </si>
  <si>
    <t>1003</t>
  </si>
  <si>
    <t>10100 11460</t>
  </si>
  <si>
    <t>321</t>
  </si>
  <si>
    <t>05028293</t>
  </si>
  <si>
    <t>Реализация подпрограммы "Обеспечение жильем молодых семей и улучшение жилищных условий молодых семей, молодых специалистов, проживающих в сельской местности" муниципальной программы "Жилище в Промышленновском районе"</t>
  </si>
  <si>
    <t>1311146</t>
  </si>
  <si>
    <t>1315018</t>
  </si>
  <si>
    <t>1315020</t>
  </si>
  <si>
    <t>1317122</t>
  </si>
  <si>
    <t>1317169</t>
  </si>
  <si>
    <t>1004</t>
  </si>
  <si>
    <t>06700 12170</t>
  </si>
  <si>
    <t>0781217</t>
  </si>
  <si>
    <t>1101</t>
  </si>
  <si>
    <t>08300 12300</t>
  </si>
  <si>
    <t>0931230</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</si>
  <si>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Россйской Федерации (гос.программы) от 15.04.2014 № 316 "Об утверждении государственной программы Российской Федерации «Экономическое развитие и инновационная экономика»"
3) Указ Президента Россйской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
4) Постановление Правительства Россйской Федерации (гос.программы)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5) Постановление Правительства Россйской Федерации (гос.программы) от 15.04.2014 № 326 "Об утверждении государственной программы Российской Федерации «Охрана окружающей среды» на 2012 - 2020 годы»"
6) Указ Президента Россйской Федерации от 01.06.2012 № 761 "О национальной стратегии действий в интересах детей на 2012 - 2017 годы"</t>
  </si>
  <si>
    <t>1)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2) Постановление администрации Промышленновского муниципального района от 27.12.2013 № 2456-П "Об утверждении порядка предоставления субсидий государственным (муниципальным) учреждениям, индивидуальным предпринимателям, поставляющим сжиженный газ для обеспечения коммунально- бытовых нужд населения по утвержденным розничным ценам                                              "
3) Решение Совета народных депутатов Промышленновского муниципального района от 30.12.2014 № 111 "О плате населения за жилищно - коммунальные услуги"
4) Постановление администрации Промышленновского муниципального района от 30.12.2014 № 3141-П "Об утверждении положения о  порядке предоставления бюджетных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из районного бюджета"
5)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6) Постановление администрации Промышленновского муниципального района от 02.02.2017 № 89-П "Об утверждении Порядка предоставления бюджетных субсидий юридическим лицам (за исключением государственных  (муниципальных) учреждений), индивидуальным предпринимателям, физическим лицам -  в связи с оказанием услуг средствами массовой информации"</t>
  </si>
  <si>
    <t>1)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2) Постановление администрации Промышленновского муниципального района от 27.12.2013 № 2456-П "Об утверждении порядка предоставления субсидий государственным (муниципальным) учреждениям, индивидуальным предпринимателям, поставляющим сжиженный газ для обеспечения коммунально- бытовых нужд населения по утвержденным розничным ценам                                              "
3) Решение Совета народных депутатов Промышленновского муниципального района от 30.12.2014 № 111 "О плате населения за жилищно - коммунальные услуги"
4) Постановление администрации Промышленновского муниципального района от 30.12.2014 № 3141-П "Об утверждении положения о  порядке предоставления бюджетных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из районного бюджета"
5)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</si>
  <si>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4) Приказ управления образования администрации Промышленновского муниципального района от 17.03.2014 № 171 "Об утверждении порядка расчета нормативных затрат на выполнение муниципалього задания (услуг)"</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</si>
  <si>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</si>
  <si>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1) Федеральный закон от 06.10.2003 № 131-ФЗ "Об общих принципах организации местного самоуправления в Российской Федерации"
2) Указ Президента Россйской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
3) Постановление Правительства Россйской Федерации (гос.программы)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4) Указ Президента Россйской Федерации от 04.08.2010 № 983 "О рассмотрении предложений и инициатив, связанных с празднованием на федеральном уровне памятных дат субъектов Российской Федерации»"
5)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6) Указ Президента Россйской Федерации от 07.05.2012 № 599 "О мерах по реализации государственной политики в области образования и науки"
7) Указ Президента Россйской Федерации от 07.05.2012 № 597 "О мероприятиях по реализации государственной социальной политики"</t>
  </si>
  <si>
    <t>1) Приказ управления культуры, молодежной политики, спорта и туризма администрации Промышленновского муниципального района от 30.12.2013 № 87 "Об утверждении порядка определения нормативных затрат на оказание  муниципальных услуг и нормативных затрат на содержание имущества муниципальных бюджетных (автономных) учреждений, подведомственных Управлению культуры, молодежной политики, спорта и туризма администрации Промышленновского муниципального района"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Решение  Совета народных депутатов Промышленновского муниципального района от 19.12.2013 № 29 "Об утверждении Положения о межбюджетных отношениях в Промышленновском муниципальном районе                                              "
4)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</si>
  <si>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3)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t>
  </si>
  <si>
    <t>1) Постановление Промышленновского районного совета народных депутатов от 26.06.2003 № 19 "" Об утверждении положения о порядке установления ежемесячной доплаты к государственной пенсии лицам, замещающим выборные муниципальные должности и муниципальные должности муниципальной службы Промышленновского района""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3)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4) Решение Промышленновского районного Совета народных депутатов от 25.03.2010 № 79 "Об утверждении Положения о звании Почетный гражданин Промышленновского района"
5) Решение Промышленновского районного Совета народных депутатов от 25.03.2010 № 81 "Об утверждении порядка назначения и выплаты ежемесячной денежной выплаты гражданам, удостоенным звания "Почетный гражданин Промышленновского района""</t>
  </si>
  <si>
    <t>1) Федеральный закон от 06.10.2003 № 131-ФЗ "Об общих принципах организации местного самоуправления в Российской Федерации"
2) Закон Кемеровской области от 14.02.2005 № 26-ОЗ "О культуре"
3) Указ Президента Россйской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
4) Постановление Правительства Россйской Федерации (гос.программы)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5) Постановление Правительства Россйской Федерации (гос.программы) от 15.04.2014 № 317 "Об утверждении государственной программы Российской Федерации «Развитие культуры и туризма» на 2013 - 2020 годы»"
6) Указ Президента Россйской Федерации от 07.05.2012 № 597 "О мероприятиях по реализации государственной социальной политики"</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</si>
  <si>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t>
  </si>
  <si>
    <t>функционирование органов местного самоуправления (МР)</t>
  </si>
  <si>
    <t>05 1201 235</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</si>
  <si>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</si>
  <si>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 Статья: 15.1 Пункт: 2
2) в целом</t>
  </si>
  <si>
    <t>0102</t>
  </si>
  <si>
    <t>15000 10020</t>
  </si>
  <si>
    <t>05028320</t>
  </si>
  <si>
    <t>Реализация муниципальной программы "Функционирование органов местного самоуправления Промышленновского района"</t>
  </si>
  <si>
    <t>1) ---
2) ---
3) ---
4) ---
5) ---
6) ---
7) ---</t>
  </si>
  <si>
    <t>1) 23.09.2010
2) 19.12.2013
3) 20.03.2009
4) 01.01.2013
5) 
6) 01.01.2014
7) 13.02.2014</t>
  </si>
  <si>
    <t>1) Срок действия не установлен
2) Срок действия не установлен
3) Срок действия не установлен
4) Срок действия не установлен
5) Срок действия не установлен
6) Срок действия не установлен
7) Срок действия не установлен</t>
  </si>
  <si>
    <t>1901002</t>
  </si>
  <si>
    <t>902</t>
  </si>
  <si>
    <t>0103</t>
  </si>
  <si>
    <t>15000 10030</t>
  </si>
  <si>
    <t>15000 10040</t>
  </si>
  <si>
    <t>1901003</t>
  </si>
  <si>
    <t>0104</t>
  </si>
  <si>
    <t>1901004</t>
  </si>
  <si>
    <t>122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</si>
  <si>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изменеия границ муниципального образования, преобразования муниципального образования</t>
  </si>
  <si>
    <t>05 1201 232</t>
  </si>
  <si>
    <t>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t>
  </si>
  <si>
    <t>1) Статья: 17 Пункт: 1 Подпункт: 5
2) Статья: 57 Пункт: 1-3</t>
  </si>
  <si>
    <t>0107</t>
  </si>
  <si>
    <t>9901255</t>
  </si>
  <si>
    <t>05028034</t>
  </si>
  <si>
    <t>Проведение выборов главы муниципального образования</t>
  </si>
  <si>
    <t>Устав от 05.07.2010 № Б/н "Промышленновского муниципального района"</t>
  </si>
  <si>
    <t>05.07.2010</t>
  </si>
  <si>
    <t>0821131</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</si>
  <si>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</si>
  <si>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05 1201 009</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</si>
  <si>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Россйской Федерации (гос.программы) от 15.04.2014 № 302 "Об утверждении государственной программы Российской Федерации «Развитие физической культуры и спорта»"
3) Постановление Правительства Россйской Федерации (гос.программы) от 15.04.2014 № 317 "Об утверждении государственной программы Российской Федерации «Развитие культуры и туризма» на 2013 - 2020 годы»"
4) Указ Президента Россйской Федерации от 07.05.2012 № 599 "О мерах по реализации государственной политики в области образования и науки"
5) Указ Президента Россйской Федерации от 07.05.2012 № 597 "О мероприятиях по реализации государственной социальной политики"</t>
  </si>
  <si>
    <t>1) Статья: 17 Пункт: 1 Подпункт: 3
2) ---
3) ---
4) в целом
5) в целом</t>
  </si>
  <si>
    <t>09100 11340</t>
  </si>
  <si>
    <t>09400 11390</t>
  </si>
  <si>
    <t>09400 12650</t>
  </si>
  <si>
    <t>1121139</t>
  </si>
  <si>
    <t>12000 11570</t>
  </si>
  <si>
    <t>12000 11580</t>
  </si>
  <si>
    <t>13100 11590</t>
  </si>
  <si>
    <t>05028337</t>
  </si>
  <si>
    <t>Выделение грантов поселениям района  в рамках муниципальной программы "Управление муниципальными финансами Промышленновского района"</t>
  </si>
  <si>
    <t>14000 12600</t>
  </si>
  <si>
    <t>05028285</t>
  </si>
  <si>
    <t>Реализация муниципальной программы "Функционирование муниципального автономного учреждения "Многофункциональный центр предоставления государственных и муниципальных услуг в Промышленновском районе"</t>
  </si>
  <si>
    <t>1) Постановление администрации Промышленновского муниципального района от 31.12.2013 № 2503-П "О порядке определения нормативных затрат на оказание муниципальных услуг  и  содержание имущества МАУ «МФЦ» и МБУЗ «ЦРБ Промышленновского района»"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3) Постановление администрации Промышленновского муниципального района от 24.06.2016 № 589-П "Об утверждении перечня государственных и муниципальных услуг, предоставляемых муниципальным автономным учреждением «Многофункциональный центр предоставления государственных и муниципальных услуг»"</t>
  </si>
  <si>
    <t>1) 01.01.2013
2) 01.01.2014
3) 24.06.2016</t>
  </si>
  <si>
    <t>1800000</t>
  </si>
  <si>
    <t>1) Постановление администрации Промышленновского муниципального района от 31.12.2013 № 2503-П "О порядке определения нормативных затрат на оказание муниципальных услуг  и  содержание имущества МАУ «МФЦ» и МБУЗ «ЦРБ Промышленновского района»"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</si>
  <si>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01.01.2013
2) 01.01.2014</t>
  </si>
  <si>
    <t>06600 10040</t>
  </si>
  <si>
    <t>831</t>
  </si>
  <si>
    <t>0771004</t>
  </si>
  <si>
    <t>08100 10040</t>
  </si>
  <si>
    <t>0911004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</si>
  <si>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</si>
  <si>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05 1201 233</t>
  </si>
  <si>
    <t>1) Федеральный закон от 06.10.2003 № 131-ФЗ "Об общих принципах организации местного самоуправления в Российской Федерации"
2) Федеральный закон от 27.12.1991 № 2124-1 "О средствах массовой информации"</t>
  </si>
  <si>
    <t>1) Статья: 17 Пункт: 1 Подпункт: 7
2) Статья: 8</t>
  </si>
  <si>
    <t>1202</t>
  </si>
  <si>
    <t>03000 12560</t>
  </si>
  <si>
    <t>05028295</t>
  </si>
  <si>
    <t>Реализация муниципальной программы "Пресса в Промышленновском районе"</t>
  </si>
  <si>
    <t>1) Решение СНД от 27.05.2008 № 12-П "Об утверждении положения о порядке предоставления субсидий из бюджета муниципального района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
2) Постановление администрации Промышленновского муниципального района от 02.02.2017 № 89-П "Об утверждении Порядка предоставления бюджетных субсидий юридическим лицам (за исключением государственных  (муниципальных) учреждений), индивидуальным предпринимателям, физическим лицам -  в связи с оказанием услуг средствами массовой информации"</t>
  </si>
  <si>
    <t>1) 27.05.2008
2) 01.01.2017</t>
  </si>
  <si>
    <t>0301223</t>
  </si>
  <si>
    <t>Решение СНД от 27.05.2008 № 12-П "Об утверждении положения о порядке предоставления субсидий из бюджета муниципального района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t>
  </si>
  <si>
    <t>27.05.2008</t>
  </si>
  <si>
    <t>обслуживание муниципального долга муниципального района</t>
  </si>
  <si>
    <t>05 1201 620</t>
  </si>
  <si>
    <t>Статья: 64, 17 Пункт: 1 Подпункт: 9</t>
  </si>
  <si>
    <t>1301</t>
  </si>
  <si>
    <t>13300 11610</t>
  </si>
  <si>
    <t>730</t>
  </si>
  <si>
    <t>05028296</t>
  </si>
  <si>
    <t>Процентные платежи по муниципальному долгу в рамках муниципальной программы "Управление муниципальными финансами Промышленновского района"</t>
  </si>
  <si>
    <t>1) Постановление администрации Промышленновского муниципального района от 11.11.2013 № 1978-П "Об утверждении муниципальной программы  "Управление муниципальными финансами Промышленновского района" на 2014-2016 годы                                                             "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</si>
  <si>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1701161</t>
  </si>
  <si>
    <t>1) Положение от 23.09.2010 № Б/н "Об Управлении сельского хозяйства администрации Промышленновского муниципального района"
2) Решение  Совета народных депутатов Промышленновского муниципального района от 19.12.2013 № 30 "Об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3) Постановление  администрации Промышленновского района от 20.03.2009 № 458-П "Об утверждении положения "О порядке оказания адресной материальной помощи гражданам""
4) Постановление  администрации Промышленновского района от 07.05.2013 № 776-П "Об утверждении положения "О расходовании средств на проведение приемов, мероприятий"""
5) Решение Промышленновского районного Совета народных депутатов от 17.01.2008 № 418 "О наградах муниципального образования Промышленновский муниципальный район"
6)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7) Решение  Совета народных депутатов Промышленновского муниципального района от 13.02.2014 № 43 "Об утверждении Положения об управлении по жизнеобеспечению и строительству администрации Промышленновского муниципального района"</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</si>
  <si>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по перечню, предусмотренному Федеральным законом от 06.10.2003 N 131-ФЗ  п1 ст 15.1</t>
  </si>
  <si>
    <t>Создание музеев муниципального района</t>
  </si>
  <si>
    <t>05 1301 229</t>
  </si>
  <si>
    <t>1) Федеральный закон от 06.10.2003 № 131-ФЗ "Об общих принципах организации местного самоуправления в Российской Федерации"
2) Федеральный закон от 26.05.1996 № 54-ФЗ "О Музейном фонде Российской Федерации и музеях в Российской Федерации"
3) Указ Президента Россйской Федерации от 07.05.2012 № 597 "О мероприятиях по реализации государственной социальной политики"</t>
  </si>
  <si>
    <t>1) Статья: 15.1 Пункт: 1 Подпункт: 1
2) Статья: 24
3) в целом</t>
  </si>
  <si>
    <t>0401</t>
  </si>
  <si>
    <t>0915083</t>
  </si>
  <si>
    <t>0917066</t>
  </si>
  <si>
    <t>08100 12100</t>
  </si>
  <si>
    <t>0911210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</si>
  <si>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</si>
  <si>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формирование и использование резервного фонда муниципального района</t>
  </si>
  <si>
    <t>05 1303 624</t>
  </si>
  <si>
    <t>Статья: 15.1 Пункт: 2</t>
  </si>
  <si>
    <t>855</t>
  </si>
  <si>
    <t>0111</t>
  </si>
  <si>
    <t>99000 10010</t>
  </si>
  <si>
    <t>870</t>
  </si>
  <si>
    <t>05028043</t>
  </si>
  <si>
    <t>Расходование средств резервного фонда</t>
  </si>
  <si>
    <t>Постановление администрации Промышленновского муниципального района от 15.03.2016 № 242-П "Об утверждении Положения о порядке расходования средств резервного фонда администрации Промышленновского муниципального района"</t>
  </si>
  <si>
    <t>01.01.2016</t>
  </si>
  <si>
    <t xml:space="preserve">проведение социально-значимых мероприятий </t>
  </si>
  <si>
    <t>05 1303 659</t>
  </si>
  <si>
    <t>0411246</t>
  </si>
  <si>
    <t>исполнение судебных актов</t>
  </si>
  <si>
    <t>05 1303 658</t>
  </si>
  <si>
    <t>дополнительные меры социальной поддержки и социальной помощи населению</t>
  </si>
  <si>
    <t>05 1303 622</t>
  </si>
  <si>
    <t>1) Статья: 16 Пункт: 2
2) в целом
3) в целом
4) ---
5) Пункт: 1
6) Пункт: 1
7) в целом
8) в целом</t>
  </si>
  <si>
    <t>09300 11350</t>
  </si>
  <si>
    <t>1111135</t>
  </si>
  <si>
    <t>15000 10050</t>
  </si>
  <si>
    <t>наградная система муниципального района</t>
  </si>
  <si>
    <t>05 1303 621</t>
  </si>
  <si>
    <t>15000 10060</t>
  </si>
  <si>
    <t>915</t>
  </si>
  <si>
    <t>15000 10070</t>
  </si>
  <si>
    <t>1901005</t>
  </si>
  <si>
    <t>1901006</t>
  </si>
  <si>
    <t>1901007</t>
  </si>
  <si>
    <t>предоставление гарантий муниципальным служащим в соответствии с пп5 п1 ст. 23 №25-ФЗ от 02.03.2007</t>
  </si>
  <si>
    <t>05 1303 623</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</si>
  <si>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</si>
  <si>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Статья: 23 Пункт: 1 Подпункт: 5
2) Статья: 15.1 Пункт: 2</t>
  </si>
  <si>
    <t>1001</t>
  </si>
  <si>
    <t>04100 12080</t>
  </si>
  <si>
    <t>312</t>
  </si>
  <si>
    <t>0411208</t>
  </si>
  <si>
    <t>04100 11070</t>
  </si>
  <si>
    <t>04100 11080</t>
  </si>
  <si>
    <t>04100 11090</t>
  </si>
  <si>
    <t>04100 11100</t>
  </si>
  <si>
    <t>04100 12070</t>
  </si>
  <si>
    <t>323</t>
  </si>
  <si>
    <t>04100 12440</t>
  </si>
  <si>
    <t>04100 12500</t>
  </si>
  <si>
    <t>0411107</t>
  </si>
  <si>
    <t>0411109</t>
  </si>
  <si>
    <t>0411207</t>
  </si>
  <si>
    <t>0411239</t>
  </si>
  <si>
    <t>0411250</t>
  </si>
  <si>
    <t>04300 11110</t>
  </si>
  <si>
    <t>04300 11120</t>
  </si>
  <si>
    <t>04300 11130</t>
  </si>
  <si>
    <t>0501111</t>
  </si>
  <si>
    <t>9907901</t>
  </si>
  <si>
    <t>05028191</t>
  </si>
  <si>
    <t>Резервный фонд Коллегии АКО</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</si>
  <si>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3)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4) Постановление Правительства Россйской Федерации (гос.программы)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5) Указ Президента Россйской Федерации от 07.05.2012 № 598 "О совершенствовании государственной политики в сфере здравоохранения"
6) Указ Президента Россйской Федерации от 07.05.2012 № 606 "О мерах по реализации демографической политики Российской Федерации"
7) Постановление Правительства Россйской Федерации (гос.программы) от 01.12.2015 № 1297 "Об утверждении государственной программы Российской Федерации "Доступная среда" на 2011 - 2020 годы"
8) Указ Президента Россйской Федерации от 07.05.2012 № 597 "О мероприятиях по реализации государственной социальной политики"</t>
  </si>
  <si>
    <t xml:space="preserve">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(за счет субвенций, предоставленных из федерального бюджета или бюджета субъекта Российской Федерации)</t>
  </si>
  <si>
    <t>(71960) создание и функционирование комиссий по делам несовершеннолетних и защите их прав</t>
  </si>
  <si>
    <t>05 1401 021</t>
  </si>
  <si>
    <t>Закон Кемеровской области от 27.02.2006 № 33-ОЗ "О наделении органов местного самоуправления отдельными государственными полномочиями Кемеровской области по созданию и организации деятельности комиссий по делам несовершеннолетних и защите их прав"</t>
  </si>
  <si>
    <t>Статья: 5 Пункт: 2 Подпункт: 1</t>
  </si>
  <si>
    <t>15000 71960</t>
  </si>
  <si>
    <t>05028096</t>
  </si>
  <si>
    <t xml:space="preserve">Создание и функционирование комиссий по делам несовершеннолетних и защие их прав </t>
  </si>
  <si>
    <t>1)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2)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</si>
  <si>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01.01.2014
2) 01.01.2017
3) 01.01.2014</t>
  </si>
  <si>
    <t>1) 31.12.2016
2) Срок действия не установлен
3) Срок действия не установлен</t>
  </si>
  <si>
    <t>(79050) осуществление функций по хранению, комплектованию, учету и использованию документов Архивного фонда Кемеровской области</t>
  </si>
  <si>
    <t>05 1401 019</t>
  </si>
  <si>
    <t>Закон Кемеровской области от 13.10.2005 № 105-ОЗ "О наделении органов местного самоуправления отдельными государственными полномочиями Кемеровской области по хранению, комплектованию, учету и использованию документов Архивного фонда Кемеровской области"</t>
  </si>
  <si>
    <t>Статья: 2</t>
  </si>
  <si>
    <t>15000 79050</t>
  </si>
  <si>
    <t>05028095</t>
  </si>
  <si>
    <t>Осуществление функций по хранению, комплектованию, учету и использованию документов Архивного фонда Кемеровской области (ЦРС 0010006) (ПРИМЕНЯЕТСЯ С 01.01.2008)</t>
  </si>
  <si>
    <t>1)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3)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</si>
  <si>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01.01.2014
2) 01.01.2014
3) 01.01.2017</t>
  </si>
  <si>
    <t>(79060) создание и функционирование административных комиссий</t>
  </si>
  <si>
    <t>05 1401 543</t>
  </si>
  <si>
    <t>Закон Кемеровской области от 08.07.2010 № 90-ОЗ "О наделении органов местного самоуправления отдельным государственным полномочием по созданию административных комиссий"</t>
  </si>
  <si>
    <t>Статья: 4 Пункт: 1 Подпункт: 1</t>
  </si>
  <si>
    <t>15000 79060</t>
  </si>
  <si>
    <t>05028200</t>
  </si>
  <si>
    <t>Создание административных комиссий</t>
  </si>
  <si>
    <t>1907196</t>
  </si>
  <si>
    <t>1)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2)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</si>
  <si>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31.12.2016
2) Срок действия не установлен</t>
  </si>
  <si>
    <t>1907905</t>
  </si>
  <si>
    <t>1907906</t>
  </si>
  <si>
    <t>(51200)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</si>
  <si>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05 1401 024</t>
  </si>
  <si>
    <t>Федеральный закон от 20.08.2004 № 113-ФЗ "О присяжных заседателях федеральных судов общей юрисдикции в Российской Федерации"</t>
  </si>
  <si>
    <t>Статья: 5 Пункт: 14</t>
  </si>
  <si>
    <t>0105</t>
  </si>
  <si>
    <t>99000 51200</t>
  </si>
  <si>
    <t>05028155</t>
  </si>
  <si>
    <t>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</si>
  <si>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(53910) проведение Всероссийской сельскохозяйственной переписи в 2016 году</t>
  </si>
  <si>
    <t>05 1401 613</t>
  </si>
  <si>
    <t>1) Закон Кемеровской области от 22.12.2015 № 124-ОЗ "О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2016 года"
2) Федеральный закон от 21.07.2005 № 108-ФЗ "О Всероссийской сельскохозяйственной переписи"</t>
  </si>
  <si>
    <t>1) Статья: 2
2) Статья: 9</t>
  </si>
  <si>
    <t>99000 53910</t>
  </si>
  <si>
    <t>05028338</t>
  </si>
  <si>
    <t>Проведение Всероссийской сельскохозяйственной переписи в 2016 году</t>
  </si>
  <si>
    <t>(71800) 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t>
  </si>
  <si>
    <t>05 1401 591</t>
  </si>
  <si>
    <t>1)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
2)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3)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4) Указ Президента Россйской Федерации от 07.05.2012 № 599 "О мерах по реализации государственной политики в области образования и науки"
5) Указ Президента Россйской Федерации от 07.05.2012 № 597 "О мероприятиях по реализации государственной социальной политики"</t>
  </si>
  <si>
    <t>1) Статья: 2
2) в целом
3) в целом
4) в целом
5) в целом</t>
  </si>
  <si>
    <t>06600 71800</t>
  </si>
  <si>
    <t>05028305</t>
  </si>
  <si>
    <t xml:space="preserve"> 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t>
  </si>
  <si>
    <t>1) 01.01.2013
2) 01.01.2014
3) 01.01.2014
4) 01.01.2017</t>
  </si>
  <si>
    <t>1) Срок действия не установлен
2) 31.12.2016
3) Срок действия не установлен
4) Срок действия не установлен</t>
  </si>
  <si>
    <t>0777180</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</si>
  <si>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Приказ управления образования администрации Промышленновского муниципального района от 17.03.2014 № 171 "Об утверждении порядка расчета нормативных затрат на выполнение муниципалього задания (услуг)"</t>
  </si>
  <si>
    <t>1) 01.01.2013
2) 01.01.2014
3) 01.01.2014</t>
  </si>
  <si>
    <t>(71820) обеспечение деятельности по содержанию организаций для детей-сирот и детей, оставшихся без попечения родителей</t>
  </si>
  <si>
    <t>05 1401 593</t>
  </si>
  <si>
    <t>1)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2) Указ Президента Россйской Федерации от 07.05.2012 № 597 "О мероприятиях по реализации государственной социальной политики"
3)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t>
  </si>
  <si>
    <t>1) в целом
2) в целом
3) Статья: 2 Пункт: 1</t>
  </si>
  <si>
    <t>06600 71820</t>
  </si>
  <si>
    <t>05028306</t>
  </si>
  <si>
    <t>Обеспечение деятельности по содержанию организаций для детей-сирот и детей, оставшихся без попечения родителей</t>
  </si>
  <si>
    <t>1)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2)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</si>
  <si>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01.01.2014
2) 01.01.2017</t>
  </si>
  <si>
    <t>112</t>
  </si>
  <si>
    <t>(71830)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t>
  </si>
  <si>
    <t>05 1401 594</t>
  </si>
  <si>
    <t>1)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2) Указ Президента Россйской Федерации от 07.05.2012 № 599 "О мерах по реализации государственной политики в области образования и науки"
3) Указ Президента Россйской Федерации от 07.05.2012 № 597 "О мероприятиях по реализации государственной социальной политики"
4)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t>
  </si>
  <si>
    <t>1) в целом
2) в целом
3) ---
4) Статья: 2 Пункт: 8</t>
  </si>
  <si>
    <t>06600 71830</t>
  </si>
  <si>
    <t>05028053</t>
  </si>
  <si>
    <t xml:space="preserve">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t>
  </si>
  <si>
    <t>1) 01.01.2013
2) 01.01.2012
3) 01.01.2014
4) 01.01.2014
5) 01.01.2017</t>
  </si>
  <si>
    <t>1) Срок действия не установлен
2) Срок действия не установлен
3) 31.12.2016
4) Срок действия не установлен
5) Срок действия не установлен</t>
  </si>
  <si>
    <t>(71840) обеспечение образовательной деятельности образовательных организаций по адаптированным общеобразовательным программам</t>
  </si>
  <si>
    <t>05 1401 595</t>
  </si>
  <si>
    <t>1) в целом
2) в целом
3) в целом
4) Статья: 2 Пункт: 8</t>
  </si>
  <si>
    <t>06600 71840</t>
  </si>
  <si>
    <t>05028307</t>
  </si>
  <si>
    <t xml:space="preserve"> Обеспечение образовательной деятельности образовательных организаций по адаптированным общеобразовательным программам</t>
  </si>
  <si>
    <t>0777182</t>
  </si>
  <si>
    <t>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</si>
  <si>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31.12.2016</t>
  </si>
  <si>
    <t>0777183</t>
  </si>
  <si>
    <t>1) Срок действия не установлен
2) Срок действия не установлен
3) 31.12.2016
4) Срок действия не установлен</t>
  </si>
  <si>
    <t>0777184</t>
  </si>
  <si>
    <t xml:space="preserve">(72070) организация и осуществление деятельности по опеке и попечительству </t>
  </si>
  <si>
    <t>05 1401 072</t>
  </si>
  <si>
    <t>1)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2) Указ Президента Россйской Федерации от 07.05.2012 № 599 "О мерах по реализации государственной политики в области образования и науки"
3) Закон Кемеровской области от 27.12.2007 № 204-ОЗ "О наделении органов местного самоуправления отдельным государственным полномочием Кемеровской области по организации и осуществлению деятельности органов опеки и попечительства"</t>
  </si>
  <si>
    <t>1) ---
2) в целом
3) Статья: 1</t>
  </si>
  <si>
    <t>06600 72070</t>
  </si>
  <si>
    <t>05028105</t>
  </si>
  <si>
    <t xml:space="preserve">Организация и осуществление деятельности по опеке и попечительству </t>
  </si>
  <si>
    <t>1) 01.01.2013
2) 01.01.2012
3) 01.01.2014
4) 01.01.2017</t>
  </si>
  <si>
    <t>0777207</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</si>
  <si>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</si>
  <si>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1) 01.01.2013
2) 01.01.2012
3) 01.01.2014</t>
  </si>
  <si>
    <t>1) Срок действия не установлен
2) Срок действия не установлен
3) 31.12.2016</t>
  </si>
  <si>
    <t>(72210)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государственных учреждениях здравоохранения Кемеровской области)</t>
  </si>
  <si>
    <t>05 1401 553</t>
  </si>
  <si>
    <t>1) Закон Кемеровской области от 20.12.2011 № 150-ОЗ "О наделении органов местного самоуправления отдельными государственными полномочиями в сфере здравоохранения"
2) Указ Президента Россйской Федерации от 07.05.2012 № 597 "О мероприятиях по реализации государственной социальной политики"
3) Указ Президента Россйской Федерации от 07.05.2012 № 598 "О совершенствовании государственной политики в сфере здравоохранения"
4) Постановление Правительства Россйской Федерации (гос.программы) от 15.04.2014 № 294 "Об утверждении государственной программы Российской Федерации «Развитие здравоохранения»"</t>
  </si>
  <si>
    <t>1) Статья: 1
2) в целом
3) Пункт: 1
4) в целом</t>
  </si>
  <si>
    <t>11100 72210</t>
  </si>
  <si>
    <t>05028229</t>
  </si>
  <si>
    <t>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государственных учреждениях здравоохранения Кемеровской  области)</t>
  </si>
  <si>
    <t>1) Постановление администрации Промышленновского муниципального района от 31.12.2013 № 2503-П "О порядке определения нормативных затрат на оказание муниципальных услуг  и  содержание имущества МАУ «МФЦ» и МБУЗ «ЦРБ Промышленновского района»"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</si>
  <si>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1) Срок действия не установлен
2) 31.12.2016</t>
  </si>
  <si>
    <t>1417221</t>
  </si>
  <si>
    <t>0902</t>
  </si>
  <si>
    <t>(72290) обеспечение льготными лекарственными средствами и медицинскими изделиями отдельных групп граждан и по категориям заболеваний</t>
  </si>
  <si>
    <t>05 1401 551</t>
  </si>
  <si>
    <t>1) Закон Кемеровской области от 10.12.2007 № 151-ОЗ "О наделении органов местного самоуправления отдельными государственными полномочиями Кемеровской области в сфере социальной защиты медицинских, фармацевтических и других работников здравоохранения, а также отдельных категорий граждан"
2) Постановление Правительства Россйской Федерации (гос.программы) от 15.04.2014 № 294 "Об утверждении государственной программы Российской Федерации «Развитие здравоохранения»"</t>
  </si>
  <si>
    <t>1) Статья: 1 Пункт: 2 Подпункт: 6
2) в целом</t>
  </si>
  <si>
    <t>11100 72290</t>
  </si>
  <si>
    <t>05028230</t>
  </si>
  <si>
    <t>Обеспечение льготных лекарственных средств и изделий медицинского назначения отдельным группам граждан и по категориям заболеваний</t>
  </si>
  <si>
    <t>1)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</si>
  <si>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1417229</t>
  </si>
  <si>
    <t xml:space="preserve">(70160) 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t>
  </si>
  <si>
    <t>05 1401 062</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</si>
  <si>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t>
  </si>
  <si>
    <t>1) в целом
2) в целом
3) Статья: 2 Пункт: 9</t>
  </si>
  <si>
    <t>1002</t>
  </si>
  <si>
    <t>04200 70160</t>
  </si>
  <si>
    <t>05028084</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</si>
  <si>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t>
  </si>
  <si>
    <t>1) Приказ управления социальной защиты населения администрации Промышленновского муниципального района от 29.12.2012 № 133 "Об утверждении порядка расчета нормативных затрат на выполнение муниципального задания (услуг)"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</si>
  <si>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01.01.2013
2) 01.01.2014
3) 01.01.2017</t>
  </si>
  <si>
    <t>0427016</t>
  </si>
  <si>
    <t>1) Приказ управления социальной защиты населения администрации Промышленновского муниципального района от 29.12.2012 № 133 "Об утверждении порядка расчета нормативных затрат на выполнение муниципального задания (услуг)"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</si>
  <si>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(51370)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</si>
  <si>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05 1401 604</t>
  </si>
  <si>
    <t>1) в целом
2) в целом
3) Статья: 1, 2</t>
  </si>
  <si>
    <t>04100 51370</t>
  </si>
  <si>
    <t>05028330</t>
  </si>
  <si>
    <t xml:space="preserve">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</si>
  <si>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(52200) осуществление ежегодной денежной выплаты лицам, награжденным нагрудным знаком «Почетный донор России»</t>
  </si>
  <si>
    <t>05 1401 506</t>
  </si>
  <si>
    <t>1) в целом
2) в целом
3) Статья: 2 Подпункт: 20</t>
  </si>
  <si>
    <t>04100 52200</t>
  </si>
  <si>
    <t>05028079</t>
  </si>
  <si>
    <t>Ежегодная денежная выплата лицам, награжденным нагрудным знаком "Почетный донор России"</t>
  </si>
  <si>
    <t>(52500) оплата жилищно-коммунальных услуг отдельным категориям граждан</t>
  </si>
  <si>
    <t>05 1401 036</t>
  </si>
  <si>
    <t>1) Статья: 2 Пункт: 4
2) Статья: 1
3) в целом
4) в целом
5) в целом</t>
  </si>
  <si>
    <t>04100 52500</t>
  </si>
  <si>
    <t>05028115</t>
  </si>
  <si>
    <t>Оплата жилищно-коммунальных услуг отдельным категориям граждан</t>
  </si>
  <si>
    <t>(52800)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</si>
  <si>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05 1401 540</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</si>
  <si>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Федеральный закон от 25.04.2002 № 40-ФЗ "Об обязательном страховании гражданской ответственности владельцев транспортных средств"
4)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t>
  </si>
  <si>
    <t>1) в целом
2) в целом
3) Статья: 17 Пункт: 1
4) Статья: 2 Подпункт: 26</t>
  </si>
  <si>
    <t>04100 52800</t>
  </si>
  <si>
    <t>05028175</t>
  </si>
  <si>
    <t xml:space="preserve"> Выплаты инвалидам компенсаций страховых премий по договорам обязательного страхования гражданской ответственности владельцев транспортных средств </t>
  </si>
  <si>
    <t>(70010) обеспечение мер социальной поддержки ветеранов труда в соответствии с Законом Кемеровской области от 20 декабря 2004 года № 105-ОЗ «О мерах социальной поддержки отдельной категории ветеранов Великой Отечественной войны и ветеранов труда»</t>
  </si>
  <si>
    <t>05 1401 501</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</si>
  <si>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4) Закон Кемеровской области от 20.12.2004 № 105-ОЗ "О мерах социальной поддержки отдельной категории ветеранов Великой Отечественной войны и ветеранов труда"</t>
  </si>
  <si>
    <t>1) в целом
2) в целом
3) Статья: 2 Пункт: 3
4) Статья: 4</t>
  </si>
  <si>
    <t>04100 70010</t>
  </si>
  <si>
    <t>05028067</t>
  </si>
  <si>
    <t>Осуществление мер социальной поддержки ветеранов труда</t>
  </si>
  <si>
    <t>(70020) обеспечение мер социальной поддержки ветеранов Великой Отечественной войны,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 декабря 2004 года № 105-ОЗ «О мерах социальной поддержки отдельной категории ветеранов Великой Отечественной войны и ветеранов труда»</t>
  </si>
  <si>
    <t>05 1401 502</t>
  </si>
  <si>
    <t>1) в целом
2) в целом
3) Статья: 2 Пункт: 3
4) Статья: 3</t>
  </si>
  <si>
    <t>04100 70020</t>
  </si>
  <si>
    <t>05028068</t>
  </si>
  <si>
    <t>Обеспечение мер социальной поддержки ветеранов ВОВ,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нагржденных орденами и медалями СССР за самоотверженный труд в период ВОВ</t>
  </si>
  <si>
    <t xml:space="preserve">(70030) обеспечение мер социальной поддержки реабилитированных лиц и лиц, признанных пострадавшими от политических репрессий, в соответствии с Законом Кемеровской области от 20 декабря 2004 года № 114-ОЗ «О мерах социальной поддержки реабилитированных лиц и лиц, признанных пострадавшими от политических репрессий» </t>
  </si>
  <si>
    <t>05 1401 538</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</si>
  <si>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3) Указ Президента Россйской Федерации от 07.05.2012 № 597 "О мероприятиях по реализации государственной социальной политики"
4) Закон Кемеровской области от 20.12.2004 № 114-ОЗ "О мерах социальной поддержки реабилитированных лиц и лиц, признанных пострадавшими от политических репрессий"</t>
  </si>
  <si>
    <t>1) Статья: 2 Пункт: 2
2) в целом
3) в целом
4) Статья: 2</t>
  </si>
  <si>
    <t>04100 70030</t>
  </si>
  <si>
    <t>05028117</t>
  </si>
  <si>
    <t xml:space="preserve">Обеспечение мер социальной поддержки реабилитированных лиц и лиц, признанных пострадавшими от политических репрессий </t>
  </si>
  <si>
    <t>(70040) меры социальной поддержки инвалидов в соответствии с Законом Кемеровской области от 14 февраля 2005 года № 25-ОЗ «О социальной поддержке инвалидов»</t>
  </si>
  <si>
    <t>05 1401 038</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</si>
  <si>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4) Закон Кемеровской области от 14.02.2005 № 25-ОЗ "О социальной поддержке инвалидов"
5) Федеральный закон от 24.11.1995 № 181-ФЗ "О социальной защите инвалидов в Российской Федерации"</t>
  </si>
  <si>
    <t>1) в целом
2) в целом
3) Статья: 2 Пункт: 10
4) Статья: 1
5) Статья: 28.2 Абзац: 2</t>
  </si>
  <si>
    <t>04100 70040</t>
  </si>
  <si>
    <t>05028118</t>
  </si>
  <si>
    <t xml:space="preserve">Меры социальной поддержки инвалидов </t>
  </si>
  <si>
    <t>1)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</si>
  <si>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(70050) меры социальной поддержки многодетных семей в соответствии с Законом Кемеровской области от 14 ноября 2005 года № 123-ОЗ «О мерах социальной поддержки многодетных семей в Кемеровской области»</t>
  </si>
  <si>
    <t>05 1401 039</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</si>
  <si>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4) Закон Кемеровской области от 14.11.2005 № 123-ОЗ "О мерах социальной поддержки многодетных семей в Кемеровской области"</t>
  </si>
  <si>
    <t>1) в целом
2) в целом
3) Статья: 2 Пункт: 11
4) Статья: 4</t>
  </si>
  <si>
    <t>04100 70050</t>
  </si>
  <si>
    <t>05028119</t>
  </si>
  <si>
    <t xml:space="preserve">Меры социальной поддержки многодетных семей </t>
  </si>
  <si>
    <t>1) 01.01.2012
2) 01.01.2014
3) 01.01.2014
4) 01.01.2017</t>
  </si>
  <si>
    <t>(70060) меры социальной поддержки отдельных категорий многодетных матерей в соответствии с Законом Кемеровской области от 8 апреля 2008 года № 14-ОЗ «О мерах социальной поддержки отдельных категорий многодетных матерей»</t>
  </si>
  <si>
    <t>05 1401 018</t>
  </si>
  <si>
    <t>1) Закон Кемеровской области от 08.04.2008 № 14-ОЗ "О мерах социальной поддержки отдельных категорий многодетных матерей"
2)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3)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4) Указ Президента Россйской Федерации от 07.05.2012 № 597 "О мероприятиях по реализации государственной социальной политики"</t>
  </si>
  <si>
    <t>1) Статья: 1 Пункт: 3
2) Статья: 2 Абзац: 19
3) в целом
4) в целом</t>
  </si>
  <si>
    <t>04100 70060</t>
  </si>
  <si>
    <t>05028143</t>
  </si>
  <si>
    <t xml:space="preserve">Меры социальной поддержки отдельных категорий многодетных матерей </t>
  </si>
  <si>
    <t>1) 01.01.2014
2) 01.01.2012
3) 01.01.2014
4) 01.01.2017</t>
  </si>
  <si>
    <t>1) 31.12.2016
2) Срок действия не установлен
3) Срок действия не установлен
4) Срок действия не установлен</t>
  </si>
  <si>
    <t>(70070) меры социальной поддержки отдельной категории приемных родителей в соответствии с Законом Кемеровской области от 7 февраля 2013 года № 9-ОЗ «О мерах социальной поддержки отдельных категорий приемных родителей»</t>
  </si>
  <si>
    <t>05 1401 586</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</si>
  <si>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Закон Кемеровской области от 07.02.2013 № 9-ОЗ "О мерах социальной поддержки отдельных категорий приемных родителей"
3)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4) Указ Президента Россйской Федерации от 07.05.2012 № 597 "О мероприятиях по реализации государственной социальной политики"</t>
  </si>
  <si>
    <t>1) Статья: 2 Пункт: 35
2) Статья: 2, 3
3) в целом
4) в целом</t>
  </si>
  <si>
    <t>04100 70070</t>
  </si>
  <si>
    <t>05028258</t>
  </si>
  <si>
    <t>Меры социальной поддержки отдельной категории приемных родителей</t>
  </si>
  <si>
    <t>(70080) меры социальной поддержки отдельных категорий граждан в соответствии с Законом Кемеровской области от 27 января 2005 года № 15-ОЗ «О мерах социальной поддержки отдельных категорий граждан»</t>
  </si>
  <si>
    <t>05 1401 047</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</si>
  <si>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4) Закон Кемеровской области от 27.01.2005 № 15-ОЗ "О мерах социальной поддержки отдельных категорий граждан"</t>
  </si>
  <si>
    <t>1) в целом
2) в целом
3) Статья: 2 Пункт: 12
4) Статья: 11</t>
  </si>
  <si>
    <t>04100 70080</t>
  </si>
  <si>
    <t>05028125</t>
  </si>
  <si>
    <t xml:space="preserve">Меры социальной поддержки отдельных категорий граждан </t>
  </si>
  <si>
    <t>(70090) предоставление гражданам субсидий на оплату жилого помещения и коммунальных услуг</t>
  </si>
  <si>
    <t>05 1401 008</t>
  </si>
  <si>
    <t>1) Постановление Правительства РФ  от 14.12.2005 № 761 "О предоставлении субсидий на оплату жилого помещения и коммунальных услуг"
2)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3)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4)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5) Указ Президента Россйской Федерации от 07.05.2012 № 597 "О мероприятиях по реализации государственной социальной политики"</t>
  </si>
  <si>
    <t>1) Пункт: 66
2) Статья: 2 Подпункт: 18
3) в целом
4) в целом
5) в целом</t>
  </si>
  <si>
    <t>04100 70090</t>
  </si>
  <si>
    <t>05028029</t>
  </si>
  <si>
    <t>Предоставление субсидий гражданам на оплату жилого помещения и коммунальных услуг</t>
  </si>
  <si>
    <t>(80010) дополнительная мера социальной поддержки семей, имеющих детей, в соответствии с Законом Кемеровской области от 25 апреля 2011 года № 51-ОЗ «О дополнительной мере социальной поддержки семей, имеющих детей»</t>
  </si>
  <si>
    <t>05 1401 573</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</si>
  <si>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606 "О мерах по реализации демографической политики Российской Федерации"
3) Указ Президента Россйской Федерации от 07.05.2012 № 597 "О мероприятиях по реализации государственной социальной политики"
4)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t>
  </si>
  <si>
    <t>1) в целом
2) Пункт: 1
3) в целом
4) Статья: 2 Пункт: 32</t>
  </si>
  <si>
    <t>04100 80010</t>
  </si>
  <si>
    <t>05028251</t>
  </si>
  <si>
    <t>Дополнительная мера социальной поддержки семей, имеющих детей</t>
  </si>
  <si>
    <t>(80040)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t>
  </si>
  <si>
    <t>05 1401 046</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</si>
  <si>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3) Указ Президента Россйской Федерации от 07.05.2012 № 597 "О мероприятиях по реализации государственной социальной политики"
4) Закон Кемеровской области от 14.01.1999 № 8-ОЗ "О пенсиях Кемеровской оласти"</t>
  </si>
  <si>
    <t>1) Статья: 2 Подпункт: 17
2) в целом
3) в целом
4) Статья: 2</t>
  </si>
  <si>
    <t>04100 80040</t>
  </si>
  <si>
    <t>05028124</t>
  </si>
  <si>
    <t>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t>
  </si>
  <si>
    <t>(80070) социальная поддержка граждан, достигших возраста 70 лет, в соответствии с Законом Кемеровской области от 10 июня 2005 года № 74-ОЗ «О социальной поддержке граждан, достигших возраста 70 лет»</t>
  </si>
  <si>
    <t>05 1401 041</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</si>
  <si>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4) Закон Кемеровской области от 10.06.2005 № 74-ОЗ "О социальной поддержке граждан, достигших возраста 70 лет"</t>
  </si>
  <si>
    <t>1) в целом
2) в целом
3) Статья: 2 Пункт: 5
4) Статья: 2</t>
  </si>
  <si>
    <t>04100 80070</t>
  </si>
  <si>
    <t>05028120</t>
  </si>
  <si>
    <t xml:space="preserve">Социальная поддержка граждан, достигших возраста 70 лет </t>
  </si>
  <si>
    <t>(80080)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 140-ОЗ «О государственной социальной помощи малоимущим семьям и малоимущим одиноко проживающим гражданам»</t>
  </si>
  <si>
    <t>05 1401 043</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</si>
  <si>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4) Закон Кемеровской области от 08.12.2005 № 140-ОЗ "О государственной социальной помощи малоимущим семьям и малоимущим одиноко проживающим гражданам"</t>
  </si>
  <si>
    <t>1) в целом
2) в целом
3) Статья: 2 Пункт: 13
4) Статья: 4</t>
  </si>
  <si>
    <t>04100 80080</t>
  </si>
  <si>
    <t>05028122</t>
  </si>
  <si>
    <t xml:space="preserve">Государственная социальная помощь малоимущим семьям  и малоимущим одиноко проживающим гражданам </t>
  </si>
  <si>
    <t>(80090) денежная выплата отдельным категориям граждан в соответствии с Законом Кемеровской области от 12 декабря 2006 года № 156-ОЗ «О денежной выплате отдельным категориям граждан»</t>
  </si>
  <si>
    <t>05 1401 045</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</si>
  <si>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4) Закон Кемеровской области от 12.12.2006 № 156-ОЗ "О денежной выплате отдельным категориям граждан"</t>
  </si>
  <si>
    <t>1) в целом
2) в целом
3) Статья: 2 Пункт: 14
4) Статья: 5</t>
  </si>
  <si>
    <t>04100 80090</t>
  </si>
  <si>
    <t>05028123</t>
  </si>
  <si>
    <t xml:space="preserve">Денежная выплата отдельным категориям граждан </t>
  </si>
  <si>
    <t>(80100) меры социальной поддержки по оплате жилищно-коммунальных услуг отдельных категорий граждан,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 2-ОЗ «О мерах социальной поддержки отдельных категорий граждан по оплате жилья и (или) коммунальных услуг»</t>
  </si>
  <si>
    <t>05 1401 048</t>
  </si>
  <si>
    <t>1) в целом
2) ---
3) ---
4) Статья: 2 Пункт: 4
5) Статья: 11</t>
  </si>
  <si>
    <t>04100 80100</t>
  </si>
  <si>
    <t>05028126</t>
  </si>
  <si>
    <t xml:space="preserve">Меры социальной поддержки по оплате жилищно-коммунальных услуг отдельных категорий граждан, оказание мер социальной поддерки которых относится к ведению субъекта Российской Федерации </t>
  </si>
  <si>
    <t>(80110)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 82-ОЗ «О погребении и похоронном деле в Кемеровской области»</t>
  </si>
  <si>
    <t>05 1401 057</t>
  </si>
  <si>
    <t>1) Закон Кемеровской области от 12.12.2006 № 157-ОЗ "О наделении органов местного самоуправления отдельными государственными полномочиями Кемеровской области в сфере предоставления материальной и иной помощи для погребения"
2)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3) Указ Президента Россйской Федерации от 07.05.2012 № 597 "О мероприятиях по реализации государственной социальной политики"
4) Закон Кемеровской области от 18.11.2004 № 82-ОЗ "О погребении и похоронном деле в Кемеровской области"</t>
  </si>
  <si>
    <t>1) Статья: 1
2) в целом
3) в целом
4) Статья: 6</t>
  </si>
  <si>
    <t>04100 80110</t>
  </si>
  <si>
    <t>05028127</t>
  </si>
  <si>
    <t xml:space="preserve">Выплата социального пособия на погребение и возмещение расходов по гарантированному перечню услуг по погребению </t>
  </si>
  <si>
    <t>0415137</t>
  </si>
  <si>
    <t>0415220</t>
  </si>
  <si>
    <t>0415250</t>
  </si>
  <si>
    <t>0415280</t>
  </si>
  <si>
    <t>(53800)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</si>
  <si>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05 1401 590</t>
  </si>
  <si>
    <t>0415380</t>
  </si>
  <si>
    <t>05028301</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</si>
  <si>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</si>
  <si>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0417001</t>
  </si>
  <si>
    <t>0417002</t>
  </si>
  <si>
    <t>0417003</t>
  </si>
  <si>
    <t>0417005</t>
  </si>
  <si>
    <t>1)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</si>
  <si>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01.01.2012
2) 01.01.2014
3) 01.01.2014</t>
  </si>
  <si>
    <t>0417006</t>
  </si>
  <si>
    <t>1)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t>
  </si>
  <si>
    <t>1) 01.01.2014
2) 01.01.2012
3) 01.01.2014</t>
  </si>
  <si>
    <t>0417008</t>
  </si>
  <si>
    <t>0417009</t>
  </si>
  <si>
    <t>0418001</t>
  </si>
  <si>
    <t>0418004</t>
  </si>
  <si>
    <t>(80050) ежемесячное пособие на ребенка в соответствии с Законом Кемеровской области от 18 ноября 2004 года № 75-ОЗ «О размере, порядке назначения и выплаты ежемесячного пособия на ребенка»</t>
  </si>
  <si>
    <t>05 1401 034</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</si>
  <si>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Закон Кемеровской области от 18.11.2004 № 75-ОЗ "О размере, порядке назначения и выплаты ежемесячного пособия на ребенка"
3)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4) Указ Президента Россйской Федерации от 07.05.2012 № 597 "О мероприятиях по реализации государственной социальной политики"</t>
  </si>
  <si>
    <t>1) Статья: 2 Пункт: 1
2) Статья: 5
3) в целом
4) в целом</t>
  </si>
  <si>
    <t>0418005</t>
  </si>
  <si>
    <t>05028113</t>
  </si>
  <si>
    <t xml:space="preserve">Ежемесячное пособие на ребенка </t>
  </si>
  <si>
    <t>0418007</t>
  </si>
  <si>
    <t>0418008</t>
  </si>
  <si>
    <t>0418009</t>
  </si>
  <si>
    <t>0418010</t>
  </si>
  <si>
    <t>0418011</t>
  </si>
  <si>
    <t>(70190)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132-ОЗ «О мерах социальной поддержки работников муниципальных учреждений социального обслуживания»</t>
  </si>
  <si>
    <t>05 1401 052</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</si>
  <si>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Указ Президента Россйской Федерации от 07.05.2012 № 597 "О мероприятиях по реализации государственной социальной политики"
3) Закон Кемеровской области от 30.10.2007 № 132-ОЗ "О меры социальной поддержки работников муниципальных учреждений социального обслуживания"</t>
  </si>
  <si>
    <t>1) Статья: 1, 2
2) в целом
3) Статья: 1</t>
  </si>
  <si>
    <t>04200 70190</t>
  </si>
  <si>
    <t>05028107</t>
  </si>
  <si>
    <t xml:space="preserve">Меры социальной поддержки работников муниципальных учреждений социального обслуживания в виде пособий и компенсаций </t>
  </si>
  <si>
    <t>(72010) социальная поддержка работников образовательных организаций и реализация мероприятий по привлечению молодых специалистов</t>
  </si>
  <si>
    <t>05 1401 051</t>
  </si>
  <si>
    <t>1)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
2) Постановление Правительства Россйской Федерации (гос.программы) от 15.04.2014 № 317 "Об утверждении государственной программы Российской Федерации «Развитие культуры и туризма» на 2013 - 2020 годы»"
3)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t>
  </si>
  <si>
    <t>1) Статья: 2
2) ---
3) ---</t>
  </si>
  <si>
    <t>06700 72010</t>
  </si>
  <si>
    <t>340</t>
  </si>
  <si>
    <t>05028280</t>
  </si>
  <si>
    <t>Социальная поддержка работников образовательных организаций и реализация мероприятий по привлечению молодых специалистов</t>
  </si>
  <si>
    <t>1)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</si>
  <si>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01.01.2012
2) 01.01.2014
3) 01.01.2017</t>
  </si>
  <si>
    <t xml:space="preserve">(72030) обеспечение детей-сирот и детей, оставшихся без попечения родителей, одеждой, обувью, единовременным денежным пособием при выпуске из общеобразовательных организаций  </t>
  </si>
  <si>
    <t>05 1401 532</t>
  </si>
  <si>
    <t>1)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2)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t>
  </si>
  <si>
    <t>1) ---
2) Статья: 2 Пункт: 7</t>
  </si>
  <si>
    <t>06700 72030</t>
  </si>
  <si>
    <t>05028046</t>
  </si>
  <si>
    <t>Обеспечение детей-сирот и детей, оставшихся без попечения родителей, одеждой, обувью, единовременным денежным пособием при выпуске из общеобразовательных организаций</t>
  </si>
  <si>
    <t xml:space="preserve">(72050) обеспечение зачисления денежных средств для детей сирот и детей, оставшихся без попечения родителей, на специальные накопительные банковские счета </t>
  </si>
  <si>
    <t>05 1401 053</t>
  </si>
  <si>
    <t>1)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2) Закон Кемеровской области от 10.12.2004 № 103-ОЗ "О мерах по обеспечению гарантий социальной поддержки детей-сирот и детей, оставшихся без попечения родителей, лиц из числа детей-сирот и детей, оставшихся без попечения родителей"
3)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t>
  </si>
  <si>
    <t>1) ---
2) Статья: 3 Пункт: 1 Подпункт: 8
3) Статья: 2 Пункт: 5</t>
  </si>
  <si>
    <t>06700 72050</t>
  </si>
  <si>
    <t>05028111</t>
  </si>
  <si>
    <t>Обеспечение зачисления денежных средств для детей сирот и детей, оставшихся без попечения родителей, на специальные накопительные банковские счета</t>
  </si>
  <si>
    <t>(73050) предоставление бесплатного проезда отдельным категориям обучающихся</t>
  </si>
  <si>
    <t>05 1401 605</t>
  </si>
  <si>
    <t>1)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2) Закон Кемеровской области от 05.07.2013 № 86-ОЗ "Об образовании"
3)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t>
  </si>
  <si>
    <t>1) в целом
2) Статья: 12 Пункт: 9,10
3) Статья: 2 Пункт: 23</t>
  </si>
  <si>
    <t>06700 73050</t>
  </si>
  <si>
    <t>05028331</t>
  </si>
  <si>
    <t>Предоставление бесплатного проезда отдельным категориям обучающихся</t>
  </si>
  <si>
    <t>1)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2)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</si>
  <si>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(80120) ежемесячные денежные выплаты отдельным категориям граждан, воспитывающих детей в возрасте от 1,5 до 7 лет, в соответствии с Законом Кемеровской области от 10 декабря 2007 года № 162-ОЗ «О ежемесячной денежной выплате отдельным категориям граждан, воспитывающих детей в возрасте от 1,5 до 7 лет»</t>
  </si>
  <si>
    <t>05 1401 058</t>
  </si>
  <si>
    <t>1)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2) Закон Кемеровской области от 10.12.2007 № 162-ОЗ "О ежемесячной денежной выплате отдельным категориям граждан, воспитывающих детей в возрасте от 1,5 до 7 лет"
3)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t>
  </si>
  <si>
    <t>1) ---
2) Статья: 4
3) Статья: 2 Пункт: 15</t>
  </si>
  <si>
    <t>06700 80120</t>
  </si>
  <si>
    <t>05028112</t>
  </si>
  <si>
    <t xml:space="preserve">Ежемесячные денежные выплаты отдельным категориям граждан, воспитывающих детей в возрасте от 1,5 до 7 лет </t>
  </si>
  <si>
    <t>0787201</t>
  </si>
  <si>
    <t>0787203</t>
  </si>
  <si>
    <t>0787205</t>
  </si>
  <si>
    <t>0787305</t>
  </si>
  <si>
    <t>0788012</t>
  </si>
  <si>
    <t xml:space="preserve">(70430) меры социальной поддержки отдельных категорий работников культуры </t>
  </si>
  <si>
    <t>05 1401 049</t>
  </si>
  <si>
    <t>1) Закон Кемеровской области от 10.12.2007 № 163-ОЗ "О наделении органов местного самоуправления отдельным государственным полномочием Кемеровской области в сфере культуры"
2) Закон Кемеровской области от 14.02.2005 № 26-ОЗ "О культуре"</t>
  </si>
  <si>
    <t>1) Статья: 1
2) Статья: 10 Подпункт: 1-2</t>
  </si>
  <si>
    <t>08100 70430</t>
  </si>
  <si>
    <t>05028092</t>
  </si>
  <si>
    <t>Меры социальной поддержки отдельных категорий работников культуры (ЦСР 5059101) (ПРИМЕНЯЕТСЯ С 01.01.2008)</t>
  </si>
  <si>
    <t>1) Постановление администрации Промышленновского муниципального района от 16.12.2013 № 2352-П "Об утверждении муниципальной программы "Развитие культуры, молодежной политики, спорта и туризма в Промышленновском районе" на 2014-2016 годы                                                             "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</si>
  <si>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0917043</t>
  </si>
  <si>
    <t>1) Постановление администрации Промышленновского муниципального района от 16.12.2013 № 2352-П "Об утверждении муниципальной программы "Развитие культуры, молодежной политики, спорта и туризма в Промышленновском районе" на 2014-2016 годы                                                             "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</si>
  <si>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 xml:space="preserve">(51340)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РФ от 7 мая 2008 года №714 "Об обеспечении жильем ветеранов Великой Отечественной войны 1941-1945 годов" </t>
  </si>
  <si>
    <t>05 1401 541</t>
  </si>
  <si>
    <t>1)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2) Федеральный закон от 12.01.1995 № 5-ФЗ "О ветеранах"
3)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t>
  </si>
  <si>
    <t>1) в целом
2) Статья: 23.2 Пункт: 2
3) Статья: 2 Пункт: 27</t>
  </si>
  <si>
    <t>10300 51340</t>
  </si>
  <si>
    <t>05028199</t>
  </si>
  <si>
    <t>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</si>
  <si>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(54850) обеспечение жильем граждан, уволенных с военной службы (службы), и приравненных к ним лиц</t>
  </si>
  <si>
    <t>05 1401 612</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</si>
  <si>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Федеральный закон от 27.05.1998 № 76-ФЗ "О статусе военнослужащих"
3)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</si>
  <si>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 Статья: 2 Пункт: 30
2) Статья: 15 Пункт: 2.1
3) в целом</t>
  </si>
  <si>
    <t>10300 54850</t>
  </si>
  <si>
    <t>05028332</t>
  </si>
  <si>
    <t xml:space="preserve"> Обеспечение жильем граждан, уволенных с военной службы (службы), и приравненных к ним лиц</t>
  </si>
  <si>
    <t>1) НПА отсутствует № б/н "Не принят"
2)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</si>
  <si>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2) 01.01.2017</t>
  </si>
  <si>
    <t>(72430) обеспечение лекарственными средствами, предоставляемыми по рецептам врачей,  детей-сирот и детей, оставшихся без попечения родителей, в возрасте до 6 лет, находящихся под опекой, в приемной семье, в соответствии с Законом Кемеровской области от 14 декабря 2010 года № 124-ОЗ «О некоторых вопросах в сфере опеки и попечительства несовершеннолетних»</t>
  </si>
  <si>
    <t>05 1401 589</t>
  </si>
  <si>
    <t>1) Постановление Правительства Россйской Федерации (гос.программы) от 15.04.2014 № 294 "Об утверждении государственной программы Российской Федерации «Развитие здравоохранения»"
2) Закон Кемеровской области от 10.12.2007 № 151-ОЗ "О наделении органов местного самоуправления отдельными государственными полномочиями Кемеровской области в сфере социальной защиты медицинских, фармацевтических и других работников здравоохранения, а также отдельных категорий граждан"</t>
  </si>
  <si>
    <t>1) в целом
2) Статья: 1 Пункт: 2 Подпункт: 8</t>
  </si>
  <si>
    <t>11100 72430</t>
  </si>
  <si>
    <t>05028294</t>
  </si>
  <si>
    <t xml:space="preserve">Бесплатное обеспечение лекарственными препаратами  детей-сирот и детей, оставшихся без попечения родителей в возрасте до 6 лет, находящихся под опекой, в приемной семье, по рецептам врачей (ЦСТ 5056401)  </t>
  </si>
  <si>
    <t xml:space="preserve">(73220) ежемесячное обеспечение детей, страдающих онкологическими заболеваниями, денежной выплатой в соответствии с Законом Кемеровской области от 10 декабря 2007 года № 150-ОЗ «О мере социальной поддержки детей, страдающих онкологическими заболеваниями» </t>
  </si>
  <si>
    <t>05 1401 611</t>
  </si>
  <si>
    <t>1) Закон Кемеровской области от 10.12.2007 № 150-ОЗ "О мере социальной поддержки детей, страдающих онкологическими заболеваниями"
2) Закон Кемеровской области от 10.12.2007 № 151-ОЗ "О наделении органов местного самоуправления отдельными государственными полномочиями Кемеровской области в сфере социальной защиты медицинских, фармацевтических и других работников здравоохранения, а также отдельных категорий граждан"
3) Постановление Правительства Россйской Федерации (гос.программы) от 15.04.2014 № 294 "Об утверждении государственной программы Российской Федерации «Развитие здравоохранения»"</t>
  </si>
  <si>
    <t>1) Статья: 1
2) Статья: 1 Пункт: 2 Подпункт: 4
3) в целом</t>
  </si>
  <si>
    <t>11100 73220</t>
  </si>
  <si>
    <t>05028335</t>
  </si>
  <si>
    <t xml:space="preserve">Ежемесячное обеспечение детей, страдающих онкологическими заболеваниями, денежной выплатой в соответствии с Законом Кемеровской области от 10 декабря 2007 года № 150-ОЗ «О мере социальной поддержки детей, страдающих онкологическими заболеваниями» </t>
  </si>
  <si>
    <t>1335134</t>
  </si>
  <si>
    <t>(7242 только в 2015) приобретение продуктов питания детям, страдающим онкологическими заболеваниями, в соответствии с Законом Кемеровской области от 10 декабря 2007 года № 150-ОЗ «О мере социальной поддержки детей, страдающих онкологическими заболеваниями»</t>
  </si>
  <si>
    <t>05 1401 059</t>
  </si>
  <si>
    <t>Закон Кемеровской области от 10.12.2007 № 150-ОЗ "О мере социальной поддержки детей, страдающих онкологическими заболеваниями"</t>
  </si>
  <si>
    <t>Статья: 1</t>
  </si>
  <si>
    <t>1417242</t>
  </si>
  <si>
    <t>05028097</t>
  </si>
  <si>
    <t>Приобретение продуктов питания детям, страдающим онкологическими заболеваниями (ЦСР 5059901) (ПРИМЕНЯЕТСЯ С 01.01.2008)</t>
  </si>
  <si>
    <t>1417243</t>
  </si>
  <si>
    <t>1417322</t>
  </si>
  <si>
    <t>(50840, R0840, 70840) ежемесячная денежная выплата,назначаемая в случае рождения третьего ребенка или последующих детей до достижения ребенком вораста трех лет</t>
  </si>
  <si>
    <t>05 1401 574</t>
  </si>
  <si>
    <t>1) в целом
2) Пункт: 1
3) в целом
4) Статья: 2 Пункт: 34</t>
  </si>
  <si>
    <t>04100 50840</t>
  </si>
  <si>
    <t>05028252</t>
  </si>
  <si>
    <t>Ежемесячная денежная выплата отдельным категориям семей в случае рождения третьего ребенка или последующих детей</t>
  </si>
  <si>
    <t>(52700)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</si>
  <si>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05 1401 539</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</si>
  <si>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Указ Президента Россйской Федерации от 07.05.2012 № 597 "О мероприятиях по реализации государственной социальной политики"
3) Федеральный закон от 19.05.1995 № 81-ФЗ "О государственных пособиях гражданам, имеющим детей"
4)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t>
  </si>
  <si>
    <t>1) в целом
2) в целом
3) Статья: 4.1
4) Статья: 2 Подпункт: 25</t>
  </si>
  <si>
    <t>04100 52700</t>
  </si>
  <si>
    <t>05028174</t>
  </si>
  <si>
    <t xml:space="preserve">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 </t>
  </si>
  <si>
    <t>04100 53800</t>
  </si>
  <si>
    <t>04100 80050</t>
  </si>
  <si>
    <t>04100 R0840</t>
  </si>
  <si>
    <t>0415084</t>
  </si>
  <si>
    <t>0415270</t>
  </si>
  <si>
    <t>0418002</t>
  </si>
  <si>
    <t xml:space="preserve">(50820, R0820,7202)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</si>
  <si>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05 1401 572</t>
  </si>
  <si>
    <t>1) в целом
2) в целом
3) в целом
4) в целом
5) Статья: 2 Пункт: 9
6) Статья: 5</t>
  </si>
  <si>
    <t>06700 50820</t>
  </si>
  <si>
    <t>05028253</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</si>
  <si>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</si>
  <si>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(52600) выплата единовременного пособия при всех формах устройства детей, лишенных родительского попечения в семью</t>
  </si>
  <si>
    <t>05 1401 545</t>
  </si>
  <si>
    <t>1) в целом
2) Статья: 2 Пункт: 17</t>
  </si>
  <si>
    <t>06700 52600</t>
  </si>
  <si>
    <t>05028239</t>
  </si>
  <si>
    <t>Выплата единовременного пособия при всех формах устройства детей, лишенных родительского попечения, в семью</t>
  </si>
  <si>
    <t>(71810) компенсация части платы за присмотр и уход, взимаемой с родителей (законных представителей) детей, осваивающих образовательные программы дошкольного образования</t>
  </si>
  <si>
    <t>05 1401 592</t>
  </si>
  <si>
    <t>1) в целом
2) Статья: 2 Пункт: 12</t>
  </si>
  <si>
    <t>06700 71810</t>
  </si>
  <si>
    <t>05028061</t>
  </si>
  <si>
    <t>Компенсация части платы за присмотр и уход, взимаемой с родителей (законных представителей) детей, осваивающих образовательные программы дошкольного образования</t>
  </si>
  <si>
    <t>(80130) социальная поддержка граждан при всех формах устройства детей, лишенных родительского попечения, в семью в соответствии с законами Кемеровской области от 14 декабря 2010 года «О некоторых вопросах в сфере опеки и попечительства несовершеннолетних» и от 13 марта 2008 года «О предоставлении меры социальной поддержки гражданам, усыновившим (удочерившим) детей-сирот и детей, оставшихся без попечения родителей»</t>
  </si>
  <si>
    <t>05 1401 599</t>
  </si>
  <si>
    <t>1) в целом
2) в целом
3) Статья: 2 Пункт: 2-4,16</t>
  </si>
  <si>
    <t>06700 80130</t>
  </si>
  <si>
    <t>05028318</t>
  </si>
  <si>
    <t>Социальная поддержка граждан при всех формах устройства детей, лишенных родительского попечения, в семью</t>
  </si>
  <si>
    <t>06700 R0820</t>
  </si>
  <si>
    <t>0785082</t>
  </si>
  <si>
    <t>0785260</t>
  </si>
  <si>
    <t>0787181</t>
  </si>
  <si>
    <t>0787202</t>
  </si>
  <si>
    <t>05028317</t>
  </si>
  <si>
    <t>0788013</t>
  </si>
  <si>
    <t xml:space="preserve">(70280) социальная поддержка и социальное обслуживание населения в части содержания органов местного самоуправления </t>
  </si>
  <si>
    <t>05 1401 022</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</si>
  <si>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Указ Президента Россйской Федерации от 07.05.2012 № 597 "О мероприятиях по реализации государственной социальной политики"</t>
  </si>
  <si>
    <t>1) Статья: 7 Пункт: 3
2) в целом</t>
  </si>
  <si>
    <t>1006</t>
  </si>
  <si>
    <t>04200 70280</t>
  </si>
  <si>
    <t>05028101</t>
  </si>
  <si>
    <t xml:space="preserve">Социальная поддержка и социальное обслуживание населения в части содержания органов местного самоуправления </t>
  </si>
  <si>
    <t>0427028</t>
  </si>
  <si>
    <t>(70320) 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t>
  </si>
  <si>
    <t>05 1401 518</t>
  </si>
  <si>
    <t>Закон Кемеровской области от 27.07.2005 № 97-ОЗ "О наделении органов местного самоуправления муниципальных районов полномочиями органов государственной власти Кемеровской области по расчету и предоставлению дотаций бюджетам поселений за счет средств областного бюджета"</t>
  </si>
  <si>
    <t>Статья: 3 Пункт: 1.1</t>
  </si>
  <si>
    <t>901</t>
  </si>
  <si>
    <t>1401</t>
  </si>
  <si>
    <t>13100 70320</t>
  </si>
  <si>
    <t>511</t>
  </si>
  <si>
    <t>05028268</t>
  </si>
  <si>
    <t>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 в рамках муниципальной программы "Управление муниципальными финансами Промышленновского района"</t>
  </si>
  <si>
    <t>1) Решение  Совета народных депутатов Промышленновского муниципального района от 19.12.2013 № 29 "Об утверждении Положения о межбюджетных отношениях в Промышленновском муниципальном районе                                              "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</si>
  <si>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1707032</t>
  </si>
  <si>
    <t>1) Решение  Совета народных депутатов Промышленновского муниципального района от 19.12.2013 № 29 "Об утверждении Положения о межбюджетных отношениях в Промышленновском муниципальном районе                                              "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</si>
  <si>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Приказ управления образования администрации Промышленновского муниципального района от 17.03.2014 № 171 "Об утверждении порядка расчета нормативных затрат на выполнение муниципалього задания (услуг)"
4)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</si>
  <si>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4) Приказ управления образования администрации Промышленновского муниципального района от 17.03.2014 № 171 "Об утверждении порядка расчета нормативных затрат на выполнение муниципалього задания (услуг)"
5)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</si>
  <si>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4) Приказ управления образования администрации Промышленновского муниципального района от 17.03.2014 № 171 "Об утверждении порядка расчета нормативных затрат на выполнение муниципалього задания (услуг)"</t>
  </si>
  <si>
    <t>1) Приказ управления образования администрации Промышленновского муниципального района от 31.12.2013 № 571 "Об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 а также расчетно-нормативных затрат на содержание имущества муниципальных учреждений"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4)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</si>
  <si>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2) Закон Кемеровской области от 27.07.2005 № 100-ОЗ "О форме предоставления мер социальной поддержки по оплате жилых помещений и коммунальных услуг отдельным категориям граждан"
3)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4)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5) Указ Президента Россйской Федерации от 07.05.2012 № 597 "О мероприятиях по реализации государственной социальной политики"</t>
  </si>
  <si>
    <t>1)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2)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4)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</si>
  <si>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Решение Совета народных депутатов Промышленновского муниципального района от 18.12.2014 № 100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 в новой редакции"
2) Постановление администрации Промышленновского муниципального района от 21.03.2012 № 394-П "Об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
3) Постановление администрации Промышленновского муниципального района от 30.04.2014 № 757-П "Об утверждении перечня муниципальных услуг, предоставляемых органами местного самоуправления Промышленновского муниципального района                                         "
4) Решение Совета народных депутатов Промышленновского муниципального района от 30.03.2017 № 281 "Об утверждении Порядка исполнения отдельных государственных полномочий, предоставляемых муниципальному образованию «Промышленновский муниципальный район»"</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</si>
  <si>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3) Указ Президента Россйской Федерации от 07.05.2012 № 597 "О мероприятиях по реализации государственной социальной политики"
4) Закон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5) Закон Кемеровской области от 17.01.2005 № 2-ОЗ "О мерах социальной поддержки отдельных категорий граждан по оплате жилых помещений и (или) коммунальных услуг"</t>
  </si>
  <si>
    <t>1) Постановление Правительства Россйской Федерации (гос.программы) от 15.04.2014 № 296 "Об утверждении государственной программы Российской Федерации «Социальная поддержка граждан»"
2) Постановление Правительства Россйской Федерации (гос.программы)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3) Постановление Правительства Россйской Федерации (гос.программы) от 15.04.2014 № 295 "Об утверждении государственной программы Российской Федерации «Развитие образования» на 2013 - 2020 годы»  "
4) Указ Президента Россйской Федерации от 07.05.2012 № 597 "О мероприятиях по реализации государственной социальной политики"
5) Закон Кемеровской области от 14.11.2005 № 124-ОЗ "О наделении органов местного самоуправления отдельными государственными полномочиями в сфере образования и социальной поддержки детей-сирот и детей, оставшихся без попечения родителей"
6) Федеральный закон от 21.12.1996 № 159-ФЗ "О дополнительных гарантиях по социальной поддержке детей-сирот и детей, оставшихся без попечения родителей"</t>
  </si>
  <si>
    <t>по предоставлению дотаций на выравнивание бюджетной обеспеченности городских, сельских поселений</t>
  </si>
  <si>
    <t>предоставление дотаций на выравнивание уровня бюджетной обеспеченности городских, сельских поселений, за счет средств бюджета муниципального района</t>
  </si>
  <si>
    <t>05 1501 220</t>
  </si>
  <si>
    <t>Статья: 15 Пункт: 1 Подпункт: 20</t>
  </si>
  <si>
    <t>13100 11600</t>
  </si>
  <si>
    <t>05028267</t>
  </si>
  <si>
    <t>Выравнивание бюджетной обеспеченноости поселений в рамках муниципальной программы "Управление муниципальными финансами Промышленновского района"</t>
  </si>
  <si>
    <t>Решение  Совета народных депутатов Промышленновского муниципального района от 19.12.2013 № 28 "Об установлении методики распределения дотации на выравнивание бюджетной обеспеченности поселений из районного бюджета                                              "</t>
  </si>
  <si>
    <t>1701160</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</si>
  <si>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t>
  </si>
  <si>
    <t>(51180) осуществление первичного воинского учета на территориях, где отсутствуют военные комиссариаты</t>
  </si>
  <si>
    <t>05 1503 625</t>
  </si>
  <si>
    <t>1) Федеральный закон от 28.03.1998 № 53-ФЗ "О воинской обязанности и военной службе"
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</si>
  <si>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1) Статья: 8 Пункт: 2
2) Абзац: 4</t>
  </si>
  <si>
    <t>0203</t>
  </si>
  <si>
    <t>99000 51180</t>
  </si>
  <si>
    <t>530</t>
  </si>
  <si>
    <t>05028094</t>
  </si>
  <si>
    <t xml:space="preserve"> Осуществление первичного воинского учета на территориях, где отсутствуют военные комиссариаты </t>
  </si>
  <si>
    <t>9905118</t>
  </si>
  <si>
    <t>по предоставлению иных межбюджетных трансфертов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t>
  </si>
  <si>
    <t>05 1504 631</t>
  </si>
  <si>
    <t>9901251</t>
  </si>
  <si>
    <t>540</t>
  </si>
  <si>
    <t>05028321</t>
  </si>
  <si>
    <t>Реализация мероприятий в соответствии с заключенными соглашениями о передаче части полномочий по решению вопросов местного значения в рамках непрограммного направления деятельности</t>
  </si>
  <si>
    <t>9901252</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</si>
  <si>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</si>
  <si>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 предоставлению ИМБТ в бюджет городского, сельского поселения в иных случаях, не связанных с заключением соглашений о передаче части полномочий по решению вопросов местного значения муниципального района</t>
  </si>
  <si>
    <t>наградная система система муниципального района</t>
  </si>
  <si>
    <t>05 1505 662</t>
  </si>
  <si>
    <t>Статья: 65 Пункт: 3</t>
  </si>
  <si>
    <t>участие в предупреждении и ликвидации последствий чрезвычайных ситуаций в границах поселения</t>
  </si>
  <si>
    <t>05 1505 666</t>
  </si>
  <si>
    <t>осуществление мероприятий в поселениях по обеспечению безопасности людей на водных объектах, охране их жизни и здоровья</t>
  </si>
  <si>
    <t>05 1505 660</t>
  </si>
  <si>
    <t>1201224</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</si>
  <si>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</si>
  <si>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05 1505 661</t>
  </si>
  <si>
    <t xml:space="preserve">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</si>
  <si>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05 1505 664</t>
  </si>
  <si>
    <t xml:space="preserve">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</si>
  <si>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05 1505 665</t>
  </si>
  <si>
    <t>0503</t>
  </si>
  <si>
    <t>создание условий для организации досуга и обеспечения жителей поселения услугами организаций культуры</t>
  </si>
  <si>
    <t>05 1505 663</t>
  </si>
  <si>
    <t>1) Постановление Правительства Россйской Федерации (гос.программы) от 15.04.2014 № 317 "Об утверждении государственной программы Российской Федерации «Развитие культуры и туризма» на 2013 - 2020 годы»"
2) Федеральный закон от 06.10.2003 № 131-ФЗ "Об общих принципах организации местного самоуправления в Российской Федерации"</t>
  </si>
  <si>
    <t>1) в целом
2) Статья: 65 Пункт: 3</t>
  </si>
  <si>
    <t>Итого расходных обязательств</t>
  </si>
  <si>
    <t>Начальник финансового управления</t>
  </si>
  <si>
    <t>Овсянникова И. А.</t>
  </si>
  <si>
    <t>Мазикина Т. Н.</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</si>
</sst>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_-* #,##0&quot;р.&quot;_-;\-* #,##0&quot;р.&quot;_-;_-* &quot;-&quot;&quot;р.&quot;_-;_-@_-"/>
    <numFmt numFmtId="166" formatCode="_-* #,##0.00_р_._-;\-* #,##0.00_р_._-;_-* &quot;-&quot;??_р_._-;_-@_-"/>
    <numFmt numFmtId="167" formatCode="_-* #,##0_р_._-;\-* #,##0_р_._-;_-* &quot;-&quot;_р_._-;_-@_-"/>
  </numFmts>
  <fonts count="41">
    <font>
      <sz val="10"/>
      <name val="Arial Cyr"/>
      <family val="0"/>
    </font>
    <font>
      <sz val="11"/>
      <color indexed="8"/>
      <name val="Calibri"/>
      <family val="2"/>
    </font>
    <font>
      <sz val="8"/>
      <name val="Arial Cyr"/>
      <family val="2"/>
    </font>
    <font>
      <b/>
      <sz val="10"/>
      <name val="Arial Cyr"/>
      <family val="2"/>
    </font>
    <font>
      <u val="single"/>
      <sz val="8"/>
      <name val="Arial CYR"/>
      <family val="2"/>
    </font>
    <font>
      <sz val="7"/>
      <name val="Arial Cyr"/>
      <family val="2"/>
    </font>
    <font>
      <i/>
      <sz val="7"/>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64" fontId="0" fillId="0" borderId="0" applyFont="0" applyFill="0" applyBorder="0" applyAlignment="0" applyProtection="0"/>
    <xf numFmtId="165"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24" fillId="31"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0" fillId="32" borderId="0" applyNumberFormat="0" applyBorder="0" applyAlignment="0" applyProtection="0"/>
  </cellStyleXfs>
  <cellXfs count="53">
    <xf numFmtId="0" fontId="0" fillId="0" borderId="0" xfId="0" applyAlignment="1">
      <alignment/>
    </xf>
    <xf numFmtId="49" fontId="2" fillId="0" borderId="0" xfId="0" applyNumberFormat="1" applyFont="1" applyAlignment="1">
      <alignment horizontal="center" vertical="top"/>
    </xf>
    <xf numFmtId="0" fontId="0"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4" fillId="0" borderId="0" xfId="0" applyFont="1" applyAlignment="1">
      <alignment vertical="top"/>
    </xf>
    <xf numFmtId="0" fontId="2" fillId="0" borderId="0" xfId="0" applyFont="1" applyAlignment="1">
      <alignment vertical="top"/>
    </xf>
    <xf numFmtId="0" fontId="5" fillId="0" borderId="0" xfId="0" applyFont="1" applyAlignment="1">
      <alignment vertical="top"/>
    </xf>
    <xf numFmtId="0" fontId="2" fillId="0" borderId="0" xfId="0" applyFont="1" applyAlignment="1">
      <alignment horizontal="right" vertical="top"/>
    </xf>
    <xf numFmtId="0" fontId="4" fillId="0" borderId="0" xfId="0" applyFont="1" applyAlignment="1">
      <alignment horizontal="left" vertical="top"/>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5" xfId="0" applyFont="1" applyBorder="1" applyAlignment="1">
      <alignment horizontal="center" vertical="top"/>
    </xf>
    <xf numFmtId="0" fontId="5" fillId="0" borderId="0" xfId="0" applyFont="1" applyBorder="1" applyAlignment="1">
      <alignment vertical="top"/>
    </xf>
    <xf numFmtId="0" fontId="2" fillId="0" borderId="15" xfId="0" applyNumberFormat="1" applyFont="1" applyBorder="1" applyAlignment="1">
      <alignment horizontal="left" vertical="top" wrapText="1"/>
    </xf>
    <xf numFmtId="49" fontId="2" fillId="0" borderId="15" xfId="0" applyNumberFormat="1" applyFont="1" applyBorder="1" applyAlignment="1">
      <alignment horizontal="center" vertical="top" wrapText="1"/>
    </xf>
    <xf numFmtId="49" fontId="2" fillId="0" borderId="15" xfId="0" applyNumberFormat="1" applyFont="1" applyBorder="1" applyAlignment="1">
      <alignment horizontal="left" vertical="top" wrapText="1"/>
    </xf>
    <xf numFmtId="49" fontId="2" fillId="0" borderId="15" xfId="0" applyNumberFormat="1" applyFont="1" applyBorder="1" applyAlignment="1">
      <alignment horizontal="center" vertical="top"/>
    </xf>
    <xf numFmtId="4" fontId="2" fillId="0" borderId="15" xfId="0" applyNumberFormat="1" applyFont="1" applyBorder="1" applyAlignment="1">
      <alignment vertical="top"/>
    </xf>
    <xf numFmtId="0" fontId="2" fillId="0" borderId="15" xfId="0" applyNumberFormat="1" applyFont="1" applyBorder="1" applyAlignment="1">
      <alignment vertical="top" wrapText="1"/>
    </xf>
    <xf numFmtId="0" fontId="3" fillId="0" borderId="15" xfId="0" applyNumberFormat="1" applyFont="1" applyBorder="1" applyAlignment="1">
      <alignment horizontal="left" vertical="center" wrapText="1"/>
    </xf>
    <xf numFmtId="0" fontId="3" fillId="0" borderId="15" xfId="0" applyNumberFormat="1" applyFont="1" applyBorder="1" applyAlignment="1">
      <alignment horizontal="center" vertical="center" wrapText="1"/>
    </xf>
    <xf numFmtId="0" fontId="3" fillId="0" borderId="15" xfId="0" applyFont="1" applyBorder="1" applyAlignment="1">
      <alignment horizontal="center" vertical="center"/>
    </xf>
    <xf numFmtId="4" fontId="7" fillId="0" borderId="15" xfId="0" applyNumberFormat="1" applyFont="1" applyBorder="1" applyAlignment="1">
      <alignment vertical="top"/>
    </xf>
    <xf numFmtId="0" fontId="7" fillId="0" borderId="15" xfId="0" applyNumberFormat="1"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right" vertical="top"/>
    </xf>
    <xf numFmtId="0" fontId="5" fillId="0" borderId="0" xfId="0" applyFont="1" applyBorder="1" applyAlignment="1">
      <alignment horizontal="center" vertical="top"/>
    </xf>
    <xf numFmtId="0" fontId="2" fillId="0" borderId="0" xfId="0" applyFont="1" applyBorder="1" applyAlignment="1">
      <alignment horizontal="center" vertical="top"/>
    </xf>
    <xf numFmtId="0" fontId="5" fillId="0" borderId="0" xfId="0" applyFont="1" applyBorder="1" applyAlignment="1">
      <alignment horizontal="center" vertical="top"/>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9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713</xdr:row>
      <xdr:rowOff>142875</xdr:rowOff>
    </xdr:from>
    <xdr:to>
      <xdr:col>8</xdr:col>
      <xdr:colOff>152400</xdr:colOff>
      <xdr:row>714</xdr:row>
      <xdr:rowOff>9525</xdr:rowOff>
    </xdr:to>
    <xdr:sp>
      <xdr:nvSpPr>
        <xdr:cNvPr id="1" name="Line 1"/>
        <xdr:cNvSpPr>
          <a:spLocks/>
        </xdr:cNvSpPr>
      </xdr:nvSpPr>
      <xdr:spPr>
        <a:xfrm>
          <a:off x="6448425" y="-2147483648"/>
          <a:ext cx="2486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xdr:colOff>
      <xdr:row>717</xdr:row>
      <xdr:rowOff>0</xdr:rowOff>
    </xdr:from>
    <xdr:to>
      <xdr:col>10</xdr:col>
      <xdr:colOff>9525</xdr:colOff>
      <xdr:row>717</xdr:row>
      <xdr:rowOff>0</xdr:rowOff>
    </xdr:to>
    <xdr:sp>
      <xdr:nvSpPr>
        <xdr:cNvPr id="2" name="Line 2"/>
        <xdr:cNvSpPr>
          <a:spLocks/>
        </xdr:cNvSpPr>
      </xdr:nvSpPr>
      <xdr:spPr>
        <a:xfrm>
          <a:off x="6457950" y="-2147483648"/>
          <a:ext cx="519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19050</xdr:colOff>
      <xdr:row>714</xdr:row>
      <xdr:rowOff>9525</xdr:rowOff>
    </xdr:from>
    <xdr:to>
      <xdr:col>11</xdr:col>
      <xdr:colOff>0</xdr:colOff>
      <xdr:row>714</xdr:row>
      <xdr:rowOff>9525</xdr:rowOff>
    </xdr:to>
    <xdr:sp>
      <xdr:nvSpPr>
        <xdr:cNvPr id="3" name="Line 3"/>
        <xdr:cNvSpPr>
          <a:spLocks/>
        </xdr:cNvSpPr>
      </xdr:nvSpPr>
      <xdr:spPr>
        <a:xfrm>
          <a:off x="8801100" y="-2147483648"/>
          <a:ext cx="426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19050</xdr:colOff>
      <xdr:row>717</xdr:row>
      <xdr:rowOff>0</xdr:rowOff>
    </xdr:from>
    <xdr:to>
      <xdr:col>10</xdr:col>
      <xdr:colOff>1428750</xdr:colOff>
      <xdr:row>717</xdr:row>
      <xdr:rowOff>0</xdr:rowOff>
    </xdr:to>
    <xdr:sp>
      <xdr:nvSpPr>
        <xdr:cNvPr id="4" name="Line 4"/>
        <xdr:cNvSpPr>
          <a:spLocks/>
        </xdr:cNvSpPr>
      </xdr:nvSpPr>
      <xdr:spPr>
        <a:xfrm>
          <a:off x="8801100" y="-2147483648"/>
          <a:ext cx="426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718"/>
  <sheetViews>
    <sheetView showGridLines="0" tabSelected="1" zoomScalePageLayoutView="0" workbookViewId="0" topLeftCell="A265">
      <selection activeCell="A17" sqref="A17"/>
    </sheetView>
  </sheetViews>
  <sheetFormatPr defaultColWidth="9.00390625" defaultRowHeight="12.75"/>
  <cols>
    <col min="1" max="1" width="23.375" style="0" customWidth="1"/>
    <col min="2" max="2" width="11.125" style="0" customWidth="1"/>
    <col min="3" max="3" width="18.75390625" style="0" customWidth="1"/>
    <col min="4" max="4" width="23.25390625" style="0" customWidth="1"/>
    <col min="5" max="5" width="8.00390625" style="0" customWidth="1"/>
    <col min="6" max="6" width="9.125" style="0" customWidth="1"/>
    <col min="7" max="7" width="14.625" style="0" customWidth="1"/>
    <col min="8" max="8" width="7.00390625" style="0" customWidth="1"/>
    <col min="9" max="11" width="18.75390625" style="0" customWidth="1"/>
    <col min="12" max="12" width="18.875" style="0" customWidth="1"/>
    <col min="13" max="13" width="15.75390625" style="0" customWidth="1"/>
    <col min="14" max="14" width="13.75390625" style="0" customWidth="1"/>
    <col min="15" max="104" width="14.75390625" style="0" customWidth="1"/>
    <col min="105" max="105" width="21.125" style="0" customWidth="1"/>
    <col min="106" max="107" width="14.75390625" style="0" customWidth="1"/>
  </cols>
  <sheetData>
    <row r="1" spans="1:105" ht="12.75" customHeight="1">
      <c r="A1" s="1" t="s">
        <v>40</v>
      </c>
      <c r="B1" s="1"/>
      <c r="C1" s="1"/>
      <c r="D1" s="2"/>
      <c r="E1" s="2"/>
      <c r="F1" s="2"/>
      <c r="G1" s="2"/>
      <c r="H1" s="3"/>
      <c r="I1" s="4" t="s">
        <v>0</v>
      </c>
      <c r="J1" s="5">
        <v>1</v>
      </c>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row>
    <row r="2" spans="1:105" ht="12.75" customHeight="1">
      <c r="A2" s="2"/>
      <c r="B2" s="2"/>
      <c r="C2" s="2"/>
      <c r="D2" s="2"/>
      <c r="E2" s="2"/>
      <c r="F2" s="2"/>
      <c r="G2" s="2"/>
      <c r="H2" s="2"/>
      <c r="I2" s="2"/>
      <c r="J2" s="2"/>
      <c r="K2" s="2"/>
      <c r="L2" s="2"/>
      <c r="M2" s="2"/>
      <c r="N2" s="3"/>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05" ht="11.25" customHeight="1">
      <c r="A3" s="6" t="s">
        <v>37</v>
      </c>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row>
    <row r="4" spans="1:105" ht="9.75" customHeight="1">
      <c r="A4" s="8" t="s">
        <v>1</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row>
    <row r="5" spans="1:105" ht="11.25" customHeight="1">
      <c r="A5" s="7"/>
      <c r="B5" s="7"/>
      <c r="C5" s="7"/>
      <c r="D5" s="7"/>
      <c r="E5" s="7"/>
      <c r="F5" s="6"/>
      <c r="G5" s="7"/>
      <c r="H5" s="6"/>
      <c r="I5" s="9" t="s">
        <v>43</v>
      </c>
      <c r="J5" s="6" t="s">
        <v>37</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row>
    <row r="6" spans="1:105" ht="11.25" customHeight="1">
      <c r="A6" s="7"/>
      <c r="B6" s="7"/>
      <c r="C6" s="7"/>
      <c r="D6" s="7"/>
      <c r="E6" s="7"/>
      <c r="F6" s="7"/>
      <c r="G6" s="7"/>
      <c r="H6" s="7"/>
      <c r="I6" s="9" t="s">
        <v>2</v>
      </c>
      <c r="J6" s="10" t="s">
        <v>38</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row>
    <row r="7" spans="1:105" ht="11.25" customHeight="1">
      <c r="A7" s="7"/>
      <c r="B7" s="7"/>
      <c r="C7" s="7"/>
      <c r="D7" s="7"/>
      <c r="E7" s="7"/>
      <c r="F7" s="7"/>
      <c r="G7" s="7"/>
      <c r="H7" s="7"/>
      <c r="I7" s="9" t="s">
        <v>3</v>
      </c>
      <c r="J7" s="10">
        <v>2017</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row>
    <row r="8" spans="1:105" ht="11.25" customHeight="1">
      <c r="A8" s="7"/>
      <c r="B8" s="7"/>
      <c r="C8" s="7"/>
      <c r="D8" s="7"/>
      <c r="E8" s="7"/>
      <c r="F8" s="7"/>
      <c r="G8" s="7"/>
      <c r="H8" s="7"/>
      <c r="I8" s="9" t="s">
        <v>4</v>
      </c>
      <c r="J8" s="6" t="s">
        <v>36</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row>
    <row r="9" spans="1:105" ht="11.25" customHeight="1">
      <c r="A9" s="7"/>
      <c r="B9" s="7"/>
      <c r="C9" s="7"/>
      <c r="D9" s="7"/>
      <c r="E9" s="7"/>
      <c r="F9" s="7"/>
      <c r="G9" s="7"/>
      <c r="H9" s="7"/>
      <c r="I9" s="9" t="s">
        <v>5</v>
      </c>
      <c r="J9" s="10" t="s">
        <v>39</v>
      </c>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row>
    <row r="10" spans="1:105" ht="11.2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row>
    <row r="11" spans="1:105" ht="60" customHeight="1">
      <c r="A11" s="38" t="s">
        <v>41</v>
      </c>
      <c r="B11" s="39"/>
      <c r="C11" s="38" t="s">
        <v>42</v>
      </c>
      <c r="D11" s="39"/>
      <c r="E11" s="44" t="s">
        <v>6</v>
      </c>
      <c r="F11" s="45"/>
      <c r="G11" s="45"/>
      <c r="H11" s="46"/>
      <c r="I11" s="38" t="s">
        <v>7</v>
      </c>
      <c r="J11" s="39"/>
      <c r="K11" s="38" t="s">
        <v>8</v>
      </c>
      <c r="L11" s="40"/>
      <c r="M11" s="40"/>
      <c r="N11" s="39"/>
      <c r="O11" s="38" t="s">
        <v>9</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39"/>
      <c r="AS11" s="38" t="s">
        <v>10</v>
      </c>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39"/>
      <c r="BW11" s="38" t="s">
        <v>11</v>
      </c>
      <c r="BX11" s="42"/>
      <c r="BY11" s="42"/>
      <c r="BZ11" s="42"/>
      <c r="CA11" s="42"/>
      <c r="CB11" s="42"/>
      <c r="CC11" s="42"/>
      <c r="CD11" s="42"/>
      <c r="CE11" s="42"/>
      <c r="CF11" s="42"/>
      <c r="CG11" s="42"/>
      <c r="CH11" s="42"/>
      <c r="CI11" s="42"/>
      <c r="CJ11" s="42"/>
      <c r="CK11" s="43"/>
      <c r="CL11" s="38" t="s">
        <v>12</v>
      </c>
      <c r="CM11" s="42"/>
      <c r="CN11" s="42"/>
      <c r="CO11" s="42"/>
      <c r="CP11" s="42"/>
      <c r="CQ11" s="42"/>
      <c r="CR11" s="42"/>
      <c r="CS11" s="42"/>
      <c r="CT11" s="42"/>
      <c r="CU11" s="42"/>
      <c r="CV11" s="42"/>
      <c r="CW11" s="42"/>
      <c r="CX11" s="42"/>
      <c r="CY11" s="42"/>
      <c r="CZ11" s="43"/>
      <c r="DA11" s="16"/>
    </row>
    <row r="12" spans="1:105" ht="48.75" customHeight="1">
      <c r="A12" s="13"/>
      <c r="B12" s="14"/>
      <c r="C12" s="11"/>
      <c r="D12" s="12"/>
      <c r="E12" s="47"/>
      <c r="F12" s="48"/>
      <c r="G12" s="48"/>
      <c r="H12" s="49"/>
      <c r="I12" s="11"/>
      <c r="J12" s="12"/>
      <c r="K12" s="11"/>
      <c r="L12" s="15"/>
      <c r="M12" s="15"/>
      <c r="N12" s="12"/>
      <c r="O12" s="38" t="str">
        <f>CONCATENATE("Отчетный год 
",TEXT(VALUE($J$7)-2,0))</f>
        <v>Отчетный год 
2015</v>
      </c>
      <c r="P12" s="42"/>
      <c r="Q12" s="42"/>
      <c r="R12" s="42"/>
      <c r="S12" s="42"/>
      <c r="T12" s="42"/>
      <c r="U12" s="42"/>
      <c r="V12" s="42"/>
      <c r="W12" s="42"/>
      <c r="X12" s="43"/>
      <c r="Y12" s="38" t="str">
        <f>CONCATENATE(CONCATENATE("Текущий год 
",TEXT(VALUE($J$7)-1,0)),"
 (план)")</f>
        <v>Текущий год 
2016
 (план)</v>
      </c>
      <c r="Z12" s="40"/>
      <c r="AA12" s="40"/>
      <c r="AB12" s="40"/>
      <c r="AC12" s="39"/>
      <c r="AD12" s="38" t="str">
        <f>CONCATENATE("Очередной год 
",TEXT(VALUE($J$7),0))</f>
        <v>Очередной год 
2017</v>
      </c>
      <c r="AE12" s="40"/>
      <c r="AF12" s="40"/>
      <c r="AG12" s="40"/>
      <c r="AH12" s="39"/>
      <c r="AI12" s="38" t="str">
        <f>CONCATENATE("Второй год планового периода 
",TEXT(VALUE($J$7)+1,0))</f>
        <v>Второй год планового периода 
2018</v>
      </c>
      <c r="AJ12" s="40"/>
      <c r="AK12" s="40"/>
      <c r="AL12" s="40"/>
      <c r="AM12" s="39"/>
      <c r="AN12" s="38" t="str">
        <f>CONCATENATE("Третий год планового периода 
",TEXT(VALUE($J$7)+2,0))</f>
        <v>Третий год планового периода 
2019</v>
      </c>
      <c r="AO12" s="40"/>
      <c r="AP12" s="40"/>
      <c r="AQ12" s="40"/>
      <c r="AR12" s="39"/>
      <c r="AS12" s="38" t="str">
        <f>CONCATENATE("Отчетный год 
",TEXT(VALUE($J$7)-2,0))</f>
        <v>Отчетный год 
2015</v>
      </c>
      <c r="AT12" s="40"/>
      <c r="AU12" s="40"/>
      <c r="AV12" s="40"/>
      <c r="AW12" s="40"/>
      <c r="AX12" s="40"/>
      <c r="AY12" s="40"/>
      <c r="AZ12" s="40"/>
      <c r="BA12" s="40"/>
      <c r="BB12" s="39"/>
      <c r="BC12" s="38" t="str">
        <f>CONCATENATE(CONCATENATE("Текущий год 
",TEXT(VALUE($J$7)-1,0)),"
 (план)")</f>
        <v>Текущий год 
2016
 (план)</v>
      </c>
      <c r="BD12" s="40"/>
      <c r="BE12" s="40"/>
      <c r="BF12" s="40"/>
      <c r="BG12" s="39"/>
      <c r="BH12" s="38" t="str">
        <f>CONCATENATE("Очередной год 
",TEXT(VALUE($J$7),0))</f>
        <v>Очередной год 
2017</v>
      </c>
      <c r="BI12" s="40"/>
      <c r="BJ12" s="40"/>
      <c r="BK12" s="40"/>
      <c r="BL12" s="39"/>
      <c r="BM12" s="38" t="str">
        <f>CONCATENATE("Второй год планового периода 
",TEXT(VALUE($J$7)+1,0))</f>
        <v>Второй год планового периода 
2018</v>
      </c>
      <c r="BN12" s="40"/>
      <c r="BO12" s="40"/>
      <c r="BP12" s="40"/>
      <c r="BQ12" s="39"/>
      <c r="BR12" s="38" t="str">
        <f>CONCATENATE("Третий год планового периода 
",TEXT(VALUE($J$7)+2,0))</f>
        <v>Третий год планового периода 
2019</v>
      </c>
      <c r="BS12" s="40"/>
      <c r="BT12" s="40"/>
      <c r="BU12" s="40"/>
      <c r="BV12" s="39"/>
      <c r="BW12" s="38" t="str">
        <f>CONCATENATE("Отчетный год
",TEXT(VALUE($J$7)-2,0))</f>
        <v>Отчетный год
2015</v>
      </c>
      <c r="BX12" s="40"/>
      <c r="BY12" s="40"/>
      <c r="BZ12" s="40"/>
      <c r="CA12" s="39"/>
      <c r="CB12" s="38" t="str">
        <f>CONCATENATE(CONCATENATE("Текущий год 
",TEXT(VALUE($J$7)-1,0)),"")</f>
        <v>Текущий год 
2016</v>
      </c>
      <c r="CC12" s="40"/>
      <c r="CD12" s="40"/>
      <c r="CE12" s="40"/>
      <c r="CF12" s="39"/>
      <c r="CG12" s="38" t="str">
        <f>CONCATENATE("Очередной год
",TEXT(VALUE($J$7),0))</f>
        <v>Очередной год
2017</v>
      </c>
      <c r="CH12" s="40"/>
      <c r="CI12" s="40"/>
      <c r="CJ12" s="40"/>
      <c r="CK12" s="39"/>
      <c r="CL12" s="38" t="str">
        <f>CONCATENATE("Отчетный год
",TEXT(VALUE($J$7)-2,0))</f>
        <v>Отчетный год
2015</v>
      </c>
      <c r="CM12" s="40"/>
      <c r="CN12" s="40"/>
      <c r="CO12" s="40"/>
      <c r="CP12" s="39"/>
      <c r="CQ12" s="38" t="str">
        <f>CONCATENATE(CONCATENATE("Текущий год 
",TEXT(VALUE($J$7)-1,0)),"")</f>
        <v>Текущий год 
2016</v>
      </c>
      <c r="CR12" s="40"/>
      <c r="CS12" s="40"/>
      <c r="CT12" s="40"/>
      <c r="CU12" s="39"/>
      <c r="CV12" s="38" t="str">
        <f>CONCATENATE("Очередной год
",TEXT(VALUE($J$7),0))</f>
        <v>Очередной год
2017</v>
      </c>
      <c r="CW12" s="40"/>
      <c r="CX12" s="40"/>
      <c r="CY12" s="40"/>
      <c r="CZ12" s="39"/>
      <c r="DA12" s="17"/>
    </row>
    <row r="13" spans="1:105" ht="78.75" customHeight="1">
      <c r="A13" s="36" t="s">
        <v>13</v>
      </c>
      <c r="B13" s="36" t="s">
        <v>14</v>
      </c>
      <c r="C13" s="41" t="s">
        <v>15</v>
      </c>
      <c r="D13" s="41" t="s">
        <v>16</v>
      </c>
      <c r="E13" s="50"/>
      <c r="F13" s="51"/>
      <c r="G13" s="51"/>
      <c r="H13" s="52"/>
      <c r="I13" s="41" t="s">
        <v>14</v>
      </c>
      <c r="J13" s="41" t="s">
        <v>17</v>
      </c>
      <c r="K13" s="41" t="s">
        <v>15</v>
      </c>
      <c r="L13" s="41" t="s">
        <v>16</v>
      </c>
      <c r="M13" s="41" t="s">
        <v>18</v>
      </c>
      <c r="N13" s="41" t="s">
        <v>19</v>
      </c>
      <c r="O13" s="38" t="s">
        <v>20</v>
      </c>
      <c r="P13" s="39"/>
      <c r="Q13" s="38" t="s">
        <v>21</v>
      </c>
      <c r="R13" s="39"/>
      <c r="S13" s="38" t="s">
        <v>22</v>
      </c>
      <c r="T13" s="39"/>
      <c r="U13" s="38" t="s">
        <v>23</v>
      </c>
      <c r="V13" s="39"/>
      <c r="W13" s="38" t="s">
        <v>24</v>
      </c>
      <c r="X13" s="39"/>
      <c r="Y13" s="36" t="s">
        <v>20</v>
      </c>
      <c r="Z13" s="36" t="s">
        <v>21</v>
      </c>
      <c r="AA13" s="36" t="s">
        <v>22</v>
      </c>
      <c r="AB13" s="36" t="s">
        <v>23</v>
      </c>
      <c r="AC13" s="36" t="s">
        <v>24</v>
      </c>
      <c r="AD13" s="36" t="s">
        <v>20</v>
      </c>
      <c r="AE13" s="36" t="s">
        <v>21</v>
      </c>
      <c r="AF13" s="36" t="s">
        <v>22</v>
      </c>
      <c r="AG13" s="36" t="s">
        <v>23</v>
      </c>
      <c r="AH13" s="36" t="s">
        <v>24</v>
      </c>
      <c r="AI13" s="36" t="s">
        <v>20</v>
      </c>
      <c r="AJ13" s="36" t="s">
        <v>21</v>
      </c>
      <c r="AK13" s="36" t="s">
        <v>22</v>
      </c>
      <c r="AL13" s="36" t="s">
        <v>23</v>
      </c>
      <c r="AM13" s="36" t="s">
        <v>24</v>
      </c>
      <c r="AN13" s="36" t="s">
        <v>20</v>
      </c>
      <c r="AO13" s="36" t="s">
        <v>21</v>
      </c>
      <c r="AP13" s="36" t="s">
        <v>22</v>
      </c>
      <c r="AQ13" s="36" t="s">
        <v>23</v>
      </c>
      <c r="AR13" s="36" t="s">
        <v>24</v>
      </c>
      <c r="AS13" s="38" t="s">
        <v>20</v>
      </c>
      <c r="AT13" s="39"/>
      <c r="AU13" s="38" t="s">
        <v>21</v>
      </c>
      <c r="AV13" s="39"/>
      <c r="AW13" s="38" t="s">
        <v>22</v>
      </c>
      <c r="AX13" s="39"/>
      <c r="AY13" s="38" t="s">
        <v>23</v>
      </c>
      <c r="AZ13" s="39"/>
      <c r="BA13" s="38" t="s">
        <v>24</v>
      </c>
      <c r="BB13" s="39"/>
      <c r="BC13" s="36" t="s">
        <v>20</v>
      </c>
      <c r="BD13" s="36" t="s">
        <v>21</v>
      </c>
      <c r="BE13" s="36" t="s">
        <v>22</v>
      </c>
      <c r="BF13" s="36" t="s">
        <v>23</v>
      </c>
      <c r="BG13" s="36" t="s">
        <v>24</v>
      </c>
      <c r="BH13" s="36" t="s">
        <v>20</v>
      </c>
      <c r="BI13" s="36" t="s">
        <v>21</v>
      </c>
      <c r="BJ13" s="36" t="s">
        <v>22</v>
      </c>
      <c r="BK13" s="36" t="s">
        <v>23</v>
      </c>
      <c r="BL13" s="36" t="s">
        <v>24</v>
      </c>
      <c r="BM13" s="36" t="s">
        <v>20</v>
      </c>
      <c r="BN13" s="36" t="s">
        <v>21</v>
      </c>
      <c r="BO13" s="36" t="s">
        <v>22</v>
      </c>
      <c r="BP13" s="36" t="s">
        <v>23</v>
      </c>
      <c r="BQ13" s="36" t="s">
        <v>24</v>
      </c>
      <c r="BR13" s="36" t="s">
        <v>20</v>
      </c>
      <c r="BS13" s="36" t="s">
        <v>21</v>
      </c>
      <c r="BT13" s="36" t="s">
        <v>22</v>
      </c>
      <c r="BU13" s="36" t="s">
        <v>23</v>
      </c>
      <c r="BV13" s="36" t="s">
        <v>24</v>
      </c>
      <c r="BW13" s="36" t="s">
        <v>20</v>
      </c>
      <c r="BX13" s="36" t="s">
        <v>21</v>
      </c>
      <c r="BY13" s="36" t="s">
        <v>22</v>
      </c>
      <c r="BZ13" s="36" t="s">
        <v>23</v>
      </c>
      <c r="CA13" s="36" t="s">
        <v>24</v>
      </c>
      <c r="CB13" s="36" t="s">
        <v>20</v>
      </c>
      <c r="CC13" s="36" t="s">
        <v>21</v>
      </c>
      <c r="CD13" s="36" t="s">
        <v>22</v>
      </c>
      <c r="CE13" s="36" t="s">
        <v>23</v>
      </c>
      <c r="CF13" s="36" t="s">
        <v>24</v>
      </c>
      <c r="CG13" s="36" t="s">
        <v>20</v>
      </c>
      <c r="CH13" s="36" t="s">
        <v>21</v>
      </c>
      <c r="CI13" s="36" t="s">
        <v>22</v>
      </c>
      <c r="CJ13" s="36" t="s">
        <v>23</v>
      </c>
      <c r="CK13" s="36" t="s">
        <v>24</v>
      </c>
      <c r="CL13" s="36" t="s">
        <v>20</v>
      </c>
      <c r="CM13" s="36" t="s">
        <v>21</v>
      </c>
      <c r="CN13" s="36" t="s">
        <v>22</v>
      </c>
      <c r="CO13" s="36" t="s">
        <v>23</v>
      </c>
      <c r="CP13" s="36" t="s">
        <v>24</v>
      </c>
      <c r="CQ13" s="36" t="s">
        <v>20</v>
      </c>
      <c r="CR13" s="36" t="s">
        <v>21</v>
      </c>
      <c r="CS13" s="36" t="s">
        <v>22</v>
      </c>
      <c r="CT13" s="36" t="s">
        <v>23</v>
      </c>
      <c r="CU13" s="36" t="s">
        <v>24</v>
      </c>
      <c r="CV13" s="36" t="s">
        <v>20</v>
      </c>
      <c r="CW13" s="36" t="s">
        <v>21</v>
      </c>
      <c r="CX13" s="36" t="s">
        <v>22</v>
      </c>
      <c r="CY13" s="36" t="s">
        <v>23</v>
      </c>
      <c r="CZ13" s="36" t="s">
        <v>24</v>
      </c>
      <c r="DA13" s="36" t="s">
        <v>25</v>
      </c>
    </row>
    <row r="14" spans="1:105" ht="18.75" customHeight="1">
      <c r="A14" s="37"/>
      <c r="B14" s="37"/>
      <c r="C14" s="41"/>
      <c r="D14" s="41"/>
      <c r="E14" s="16" t="s">
        <v>26</v>
      </c>
      <c r="F14" s="16" t="s">
        <v>27</v>
      </c>
      <c r="G14" s="16" t="s">
        <v>28</v>
      </c>
      <c r="H14" s="16" t="s">
        <v>29</v>
      </c>
      <c r="I14" s="41"/>
      <c r="J14" s="41"/>
      <c r="K14" s="41"/>
      <c r="L14" s="41"/>
      <c r="M14" s="41"/>
      <c r="N14" s="41"/>
      <c r="O14" s="16" t="s">
        <v>30</v>
      </c>
      <c r="P14" s="16" t="s">
        <v>31</v>
      </c>
      <c r="Q14" s="16" t="s">
        <v>30</v>
      </c>
      <c r="R14" s="16" t="s">
        <v>31</v>
      </c>
      <c r="S14" s="16" t="s">
        <v>30</v>
      </c>
      <c r="T14" s="16" t="s">
        <v>31</v>
      </c>
      <c r="U14" s="16" t="s">
        <v>30</v>
      </c>
      <c r="V14" s="16" t="s">
        <v>31</v>
      </c>
      <c r="W14" s="16" t="s">
        <v>30</v>
      </c>
      <c r="X14" s="16" t="s">
        <v>31</v>
      </c>
      <c r="Y14" s="37"/>
      <c r="Z14" s="37"/>
      <c r="AA14" s="37"/>
      <c r="AB14" s="37"/>
      <c r="AC14" s="37"/>
      <c r="AD14" s="37"/>
      <c r="AE14" s="37"/>
      <c r="AF14" s="37"/>
      <c r="AG14" s="37"/>
      <c r="AH14" s="37"/>
      <c r="AI14" s="37"/>
      <c r="AJ14" s="37"/>
      <c r="AK14" s="37"/>
      <c r="AL14" s="37"/>
      <c r="AM14" s="37"/>
      <c r="AN14" s="37"/>
      <c r="AO14" s="37"/>
      <c r="AP14" s="37"/>
      <c r="AQ14" s="37"/>
      <c r="AR14" s="37"/>
      <c r="AS14" s="16" t="s">
        <v>30</v>
      </c>
      <c r="AT14" s="16" t="s">
        <v>31</v>
      </c>
      <c r="AU14" s="16" t="s">
        <v>30</v>
      </c>
      <c r="AV14" s="16" t="s">
        <v>31</v>
      </c>
      <c r="AW14" s="16" t="s">
        <v>30</v>
      </c>
      <c r="AX14" s="16" t="s">
        <v>31</v>
      </c>
      <c r="AY14" s="16" t="s">
        <v>30</v>
      </c>
      <c r="AZ14" s="16" t="s">
        <v>31</v>
      </c>
      <c r="BA14" s="16" t="s">
        <v>30</v>
      </c>
      <c r="BB14" s="16" t="s">
        <v>31</v>
      </c>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row>
    <row r="15" spans="1:105" ht="9.75" customHeight="1">
      <c r="A15" s="18">
        <f>COLUMN()</f>
        <v>1</v>
      </c>
      <c r="B15" s="18">
        <f>COLUMN()</f>
        <v>2</v>
      </c>
      <c r="C15" s="18">
        <f>COLUMN()</f>
        <v>3</v>
      </c>
      <c r="D15" s="18">
        <f>COLUMN()</f>
        <v>4</v>
      </c>
      <c r="E15" s="18">
        <f>COLUMN()</f>
        <v>5</v>
      </c>
      <c r="F15" s="18">
        <f>COLUMN()</f>
        <v>6</v>
      </c>
      <c r="G15" s="18">
        <f>COLUMN()</f>
        <v>7</v>
      </c>
      <c r="H15" s="18">
        <f>COLUMN()</f>
        <v>8</v>
      </c>
      <c r="I15" s="18">
        <f>COLUMN()</f>
        <v>9</v>
      </c>
      <c r="J15" s="18">
        <f>COLUMN()</f>
        <v>10</v>
      </c>
      <c r="K15" s="18">
        <f>COLUMN()</f>
        <v>11</v>
      </c>
      <c r="L15" s="18">
        <f>COLUMN()</f>
        <v>12</v>
      </c>
      <c r="M15" s="18">
        <f>COLUMN()</f>
        <v>13</v>
      </c>
      <c r="N15" s="18">
        <f>COLUMN()</f>
        <v>14</v>
      </c>
      <c r="O15" s="18">
        <f>COLUMN()</f>
        <v>15</v>
      </c>
      <c r="P15" s="18">
        <f>COLUMN()</f>
        <v>16</v>
      </c>
      <c r="Q15" s="18">
        <f>COLUMN()</f>
        <v>17</v>
      </c>
      <c r="R15" s="18">
        <f>COLUMN()</f>
        <v>18</v>
      </c>
      <c r="S15" s="18">
        <f>COLUMN()</f>
        <v>19</v>
      </c>
      <c r="T15" s="18">
        <f>COLUMN()</f>
        <v>20</v>
      </c>
      <c r="U15" s="18">
        <f>COLUMN()</f>
        <v>21</v>
      </c>
      <c r="V15" s="18">
        <f>COLUMN()</f>
        <v>22</v>
      </c>
      <c r="W15" s="18">
        <f>COLUMN()</f>
        <v>23</v>
      </c>
      <c r="X15" s="18">
        <f>COLUMN()</f>
        <v>24</v>
      </c>
      <c r="Y15" s="18">
        <f>COLUMN()</f>
        <v>25</v>
      </c>
      <c r="Z15" s="18">
        <f>COLUMN()</f>
        <v>26</v>
      </c>
      <c r="AA15" s="18">
        <f>COLUMN()</f>
        <v>27</v>
      </c>
      <c r="AB15" s="18">
        <f>COLUMN()</f>
        <v>28</v>
      </c>
      <c r="AC15" s="18">
        <f>COLUMN()</f>
        <v>29</v>
      </c>
      <c r="AD15" s="18">
        <f>COLUMN()</f>
        <v>30</v>
      </c>
      <c r="AE15" s="18">
        <f>COLUMN()</f>
        <v>31</v>
      </c>
      <c r="AF15" s="18">
        <f>COLUMN()</f>
        <v>32</v>
      </c>
      <c r="AG15" s="18">
        <f>COLUMN()</f>
        <v>33</v>
      </c>
      <c r="AH15" s="18">
        <f>COLUMN()</f>
        <v>34</v>
      </c>
      <c r="AI15" s="18">
        <f>COLUMN()</f>
        <v>35</v>
      </c>
      <c r="AJ15" s="18">
        <f>COLUMN()</f>
        <v>36</v>
      </c>
      <c r="AK15" s="18">
        <f>COLUMN()</f>
        <v>37</v>
      </c>
      <c r="AL15" s="18">
        <f>COLUMN()</f>
        <v>38</v>
      </c>
      <c r="AM15" s="18">
        <f>COLUMN()</f>
        <v>39</v>
      </c>
      <c r="AN15" s="18">
        <f>COLUMN()</f>
        <v>40</v>
      </c>
      <c r="AO15" s="18">
        <f>COLUMN()</f>
        <v>41</v>
      </c>
      <c r="AP15" s="18">
        <f>COLUMN()</f>
        <v>42</v>
      </c>
      <c r="AQ15" s="18">
        <f>COLUMN()</f>
        <v>43</v>
      </c>
      <c r="AR15" s="18">
        <f>COLUMN()</f>
        <v>44</v>
      </c>
      <c r="AS15" s="18">
        <f>COLUMN()</f>
        <v>45</v>
      </c>
      <c r="AT15" s="18">
        <f>COLUMN()</f>
        <v>46</v>
      </c>
      <c r="AU15" s="18">
        <f>COLUMN()</f>
        <v>47</v>
      </c>
      <c r="AV15" s="18">
        <f>COLUMN()</f>
        <v>48</v>
      </c>
      <c r="AW15" s="18">
        <f>COLUMN()</f>
        <v>49</v>
      </c>
      <c r="AX15" s="18">
        <f>COLUMN()</f>
        <v>50</v>
      </c>
      <c r="AY15" s="18">
        <f>COLUMN()</f>
        <v>51</v>
      </c>
      <c r="AZ15" s="18">
        <f>COLUMN()</f>
        <v>52</v>
      </c>
      <c r="BA15" s="18">
        <f>COLUMN()</f>
        <v>53</v>
      </c>
      <c r="BB15" s="18">
        <f>COLUMN()</f>
        <v>54</v>
      </c>
      <c r="BC15" s="18">
        <f>COLUMN()</f>
        <v>55</v>
      </c>
      <c r="BD15" s="18">
        <f>COLUMN()</f>
        <v>56</v>
      </c>
      <c r="BE15" s="18">
        <f>COLUMN()</f>
        <v>57</v>
      </c>
      <c r="BF15" s="18">
        <f>COLUMN()</f>
        <v>58</v>
      </c>
      <c r="BG15" s="18">
        <f>COLUMN()</f>
        <v>59</v>
      </c>
      <c r="BH15" s="18">
        <f>COLUMN()</f>
        <v>60</v>
      </c>
      <c r="BI15" s="18">
        <f>COLUMN()</f>
        <v>61</v>
      </c>
      <c r="BJ15" s="18">
        <f>COLUMN()</f>
        <v>62</v>
      </c>
      <c r="BK15" s="18">
        <f>COLUMN()</f>
        <v>63</v>
      </c>
      <c r="BL15" s="18">
        <f>COLUMN()</f>
        <v>64</v>
      </c>
      <c r="BM15" s="18">
        <f>COLUMN()</f>
        <v>65</v>
      </c>
      <c r="BN15" s="18">
        <f>COLUMN()</f>
        <v>66</v>
      </c>
      <c r="BO15" s="18">
        <f>COLUMN()</f>
        <v>67</v>
      </c>
      <c r="BP15" s="18">
        <f>COLUMN()</f>
        <v>68</v>
      </c>
      <c r="BQ15" s="18">
        <f>COLUMN()</f>
        <v>69</v>
      </c>
      <c r="BR15" s="18">
        <f>COLUMN()</f>
        <v>70</v>
      </c>
      <c r="BS15" s="18">
        <f>COLUMN()</f>
        <v>71</v>
      </c>
      <c r="BT15" s="18">
        <f>COLUMN()</f>
        <v>72</v>
      </c>
      <c r="BU15" s="18">
        <f>COLUMN()</f>
        <v>73</v>
      </c>
      <c r="BV15" s="18">
        <f>COLUMN()</f>
        <v>74</v>
      </c>
      <c r="BW15" s="18">
        <f>COLUMN()</f>
        <v>75</v>
      </c>
      <c r="BX15" s="18">
        <f>COLUMN()</f>
        <v>76</v>
      </c>
      <c r="BY15" s="18">
        <f>COLUMN()</f>
        <v>77</v>
      </c>
      <c r="BZ15" s="18">
        <f>COLUMN()</f>
        <v>78</v>
      </c>
      <c r="CA15" s="18">
        <f>COLUMN()</f>
        <v>79</v>
      </c>
      <c r="CB15" s="18">
        <f>COLUMN()</f>
        <v>80</v>
      </c>
      <c r="CC15" s="18">
        <f>COLUMN()</f>
        <v>81</v>
      </c>
      <c r="CD15" s="18">
        <f>COLUMN()</f>
        <v>82</v>
      </c>
      <c r="CE15" s="18">
        <f>COLUMN()</f>
        <v>83</v>
      </c>
      <c r="CF15" s="18">
        <f>COLUMN()</f>
        <v>84</v>
      </c>
      <c r="CG15" s="18">
        <f>COLUMN()</f>
        <v>85</v>
      </c>
      <c r="CH15" s="18">
        <f>COLUMN()</f>
        <v>86</v>
      </c>
      <c r="CI15" s="18">
        <f>COLUMN()</f>
        <v>87</v>
      </c>
      <c r="CJ15" s="18">
        <f>COLUMN()</f>
        <v>88</v>
      </c>
      <c r="CK15" s="18">
        <f>COLUMN()</f>
        <v>89</v>
      </c>
      <c r="CL15" s="18">
        <f>COLUMN()</f>
        <v>90</v>
      </c>
      <c r="CM15" s="18">
        <f>COLUMN()</f>
        <v>91</v>
      </c>
      <c r="CN15" s="18">
        <f>COLUMN()</f>
        <v>92</v>
      </c>
      <c r="CO15" s="18">
        <f>COLUMN()</f>
        <v>93</v>
      </c>
      <c r="CP15" s="18">
        <f>COLUMN()</f>
        <v>94</v>
      </c>
      <c r="CQ15" s="18">
        <f>COLUMN()</f>
        <v>95</v>
      </c>
      <c r="CR15" s="18">
        <f>COLUMN()</f>
        <v>96</v>
      </c>
      <c r="CS15" s="18">
        <f>COLUMN()</f>
        <v>97</v>
      </c>
      <c r="CT15" s="18">
        <f>COLUMN()</f>
        <v>98</v>
      </c>
      <c r="CU15" s="18">
        <f>COLUMN()</f>
        <v>99</v>
      </c>
      <c r="CV15" s="18">
        <f>COLUMN()</f>
        <v>100</v>
      </c>
      <c r="CW15" s="18">
        <f>COLUMN()</f>
        <v>101</v>
      </c>
      <c r="CX15" s="18">
        <f>COLUMN()</f>
        <v>102</v>
      </c>
      <c r="CY15" s="18">
        <f>COLUMN()</f>
        <v>103</v>
      </c>
      <c r="CZ15" s="18">
        <f>COLUMN()</f>
        <v>104</v>
      </c>
      <c r="DA15" s="18">
        <f>COLUMN()</f>
        <v>105</v>
      </c>
    </row>
    <row r="16" spans="1:105" ht="267.75">
      <c r="A16" s="26" t="s">
        <v>44</v>
      </c>
      <c r="B16" s="27" t="s">
        <v>32</v>
      </c>
      <c r="C16" s="28" t="s">
        <v>32</v>
      </c>
      <c r="D16" s="28" t="s">
        <v>32</v>
      </c>
      <c r="E16" s="28" t="s">
        <v>32</v>
      </c>
      <c r="F16" s="28" t="s">
        <v>32</v>
      </c>
      <c r="G16" s="28" t="s">
        <v>32</v>
      </c>
      <c r="H16" s="28" t="s">
        <v>32</v>
      </c>
      <c r="I16" s="28" t="s">
        <v>32</v>
      </c>
      <c r="J16" s="28" t="s">
        <v>32</v>
      </c>
      <c r="K16" s="28" t="s">
        <v>32</v>
      </c>
      <c r="L16" s="28" t="s">
        <v>32</v>
      </c>
      <c r="M16" s="28" t="s">
        <v>32</v>
      </c>
      <c r="N16" s="28" t="s">
        <v>32</v>
      </c>
      <c r="O16" s="29">
        <v>886125249.72</v>
      </c>
      <c r="P16" s="29">
        <v>751675201.41</v>
      </c>
      <c r="Q16" s="29"/>
      <c r="R16" s="29"/>
      <c r="S16" s="29"/>
      <c r="T16" s="29"/>
      <c r="U16" s="29"/>
      <c r="V16" s="29"/>
      <c r="W16" s="29"/>
      <c r="X16" s="29"/>
      <c r="Y16" s="29">
        <v>725483049.8</v>
      </c>
      <c r="Z16" s="29"/>
      <c r="AA16" s="29"/>
      <c r="AB16" s="29"/>
      <c r="AC16" s="29"/>
      <c r="AD16" s="29">
        <v>725483049.8</v>
      </c>
      <c r="AE16" s="29"/>
      <c r="AF16" s="29"/>
      <c r="AG16" s="29"/>
      <c r="AH16" s="29"/>
      <c r="AI16" s="29">
        <v>725483049.8</v>
      </c>
      <c r="AJ16" s="29"/>
      <c r="AK16" s="29"/>
      <c r="AL16" s="29"/>
      <c r="AM16" s="29"/>
      <c r="AN16" s="29">
        <v>725483049.8</v>
      </c>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1:105" ht="225">
      <c r="A17" s="20" t="s">
        <v>45</v>
      </c>
      <c r="B17" s="21" t="s">
        <v>46</v>
      </c>
      <c r="C17" s="20" t="s">
        <v>47</v>
      </c>
      <c r="D17" s="22" t="s">
        <v>48</v>
      </c>
      <c r="E17" s="21" t="s">
        <v>49</v>
      </c>
      <c r="F17" s="23" t="s">
        <v>50</v>
      </c>
      <c r="G17" s="23" t="s">
        <v>51</v>
      </c>
      <c r="H17" s="23" t="s">
        <v>52</v>
      </c>
      <c r="I17" s="21" t="s">
        <v>53</v>
      </c>
      <c r="J17" s="20" t="s">
        <v>54</v>
      </c>
      <c r="K17" s="20" t="s">
        <v>55</v>
      </c>
      <c r="L17" s="20" t="s">
        <v>56</v>
      </c>
      <c r="M17" s="20" t="s">
        <v>57</v>
      </c>
      <c r="N17" s="20" t="s">
        <v>58</v>
      </c>
      <c r="O17" s="24"/>
      <c r="P17" s="24"/>
      <c r="Q17" s="24"/>
      <c r="R17" s="24"/>
      <c r="S17" s="24"/>
      <c r="T17" s="24"/>
      <c r="U17" s="24"/>
      <c r="V17" s="24"/>
      <c r="W17" s="24"/>
      <c r="X17" s="24"/>
      <c r="Y17" s="24">
        <v>1627000</v>
      </c>
      <c r="Z17" s="24"/>
      <c r="AA17" s="24"/>
      <c r="AB17" s="24"/>
      <c r="AC17" s="24"/>
      <c r="AD17" s="24">
        <v>1627000</v>
      </c>
      <c r="AE17" s="24"/>
      <c r="AF17" s="24"/>
      <c r="AG17" s="24"/>
      <c r="AH17" s="24"/>
      <c r="AI17" s="24">
        <v>1627000</v>
      </c>
      <c r="AJ17" s="24"/>
      <c r="AK17" s="24"/>
      <c r="AL17" s="24"/>
      <c r="AM17" s="24"/>
      <c r="AN17" s="24">
        <v>1627000</v>
      </c>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5"/>
    </row>
    <row r="18" spans="1:105" ht="225">
      <c r="A18" s="20" t="s">
        <v>45</v>
      </c>
      <c r="B18" s="21" t="s">
        <v>46</v>
      </c>
      <c r="C18" s="20" t="s">
        <v>47</v>
      </c>
      <c r="D18" s="22" t="s">
        <v>48</v>
      </c>
      <c r="E18" s="21" t="s">
        <v>49</v>
      </c>
      <c r="F18" s="23" t="s">
        <v>50</v>
      </c>
      <c r="G18" s="23" t="s">
        <v>51</v>
      </c>
      <c r="H18" s="23" t="s">
        <v>59</v>
      </c>
      <c r="I18" s="21" t="s">
        <v>53</v>
      </c>
      <c r="J18" s="20" t="s">
        <v>54</v>
      </c>
      <c r="K18" s="20" t="s">
        <v>55</v>
      </c>
      <c r="L18" s="20" t="s">
        <v>56</v>
      </c>
      <c r="M18" s="20" t="s">
        <v>57</v>
      </c>
      <c r="N18" s="20" t="s">
        <v>58</v>
      </c>
      <c r="O18" s="24"/>
      <c r="P18" s="24"/>
      <c r="Q18" s="24"/>
      <c r="R18" s="24"/>
      <c r="S18" s="24"/>
      <c r="T18" s="24"/>
      <c r="U18" s="24"/>
      <c r="V18" s="24"/>
      <c r="W18" s="24"/>
      <c r="X18" s="24"/>
      <c r="Y18" s="24">
        <v>490900</v>
      </c>
      <c r="Z18" s="24"/>
      <c r="AA18" s="24"/>
      <c r="AB18" s="24"/>
      <c r="AC18" s="24"/>
      <c r="AD18" s="24">
        <v>490900</v>
      </c>
      <c r="AE18" s="24"/>
      <c r="AF18" s="24"/>
      <c r="AG18" s="24"/>
      <c r="AH18" s="24"/>
      <c r="AI18" s="24">
        <v>490900</v>
      </c>
      <c r="AJ18" s="24"/>
      <c r="AK18" s="24"/>
      <c r="AL18" s="24"/>
      <c r="AM18" s="24"/>
      <c r="AN18" s="24">
        <v>490900</v>
      </c>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5"/>
    </row>
    <row r="19" spans="1:105" ht="225">
      <c r="A19" s="20" t="s">
        <v>45</v>
      </c>
      <c r="B19" s="21" t="s">
        <v>46</v>
      </c>
      <c r="C19" s="20" t="s">
        <v>47</v>
      </c>
      <c r="D19" s="22" t="s">
        <v>48</v>
      </c>
      <c r="E19" s="21" t="s">
        <v>49</v>
      </c>
      <c r="F19" s="23" t="s">
        <v>50</v>
      </c>
      <c r="G19" s="23" t="s">
        <v>51</v>
      </c>
      <c r="H19" s="23" t="s">
        <v>60</v>
      </c>
      <c r="I19" s="21" t="s">
        <v>53</v>
      </c>
      <c r="J19" s="20" t="s">
        <v>54</v>
      </c>
      <c r="K19" s="20" t="s">
        <v>55</v>
      </c>
      <c r="L19" s="20" t="s">
        <v>56</v>
      </c>
      <c r="M19" s="20" t="s">
        <v>57</v>
      </c>
      <c r="N19" s="20" t="s">
        <v>58</v>
      </c>
      <c r="O19" s="24"/>
      <c r="P19" s="24"/>
      <c r="Q19" s="24"/>
      <c r="R19" s="24"/>
      <c r="S19" s="24"/>
      <c r="T19" s="24"/>
      <c r="U19" s="24"/>
      <c r="V19" s="24"/>
      <c r="W19" s="24"/>
      <c r="X19" s="24"/>
      <c r="Y19" s="24">
        <v>182500</v>
      </c>
      <c r="Z19" s="24"/>
      <c r="AA19" s="24"/>
      <c r="AB19" s="24"/>
      <c r="AC19" s="24"/>
      <c r="AD19" s="24">
        <v>182500</v>
      </c>
      <c r="AE19" s="24"/>
      <c r="AF19" s="24"/>
      <c r="AG19" s="24"/>
      <c r="AH19" s="24"/>
      <c r="AI19" s="24">
        <v>182500</v>
      </c>
      <c r="AJ19" s="24"/>
      <c r="AK19" s="24"/>
      <c r="AL19" s="24"/>
      <c r="AM19" s="24"/>
      <c r="AN19" s="24">
        <v>182500</v>
      </c>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5"/>
    </row>
    <row r="20" spans="1:105" ht="225">
      <c r="A20" s="20" t="s">
        <v>45</v>
      </c>
      <c r="B20" s="21" t="s">
        <v>46</v>
      </c>
      <c r="C20" s="20" t="s">
        <v>47</v>
      </c>
      <c r="D20" s="22" t="s">
        <v>48</v>
      </c>
      <c r="E20" s="21" t="s">
        <v>49</v>
      </c>
      <c r="F20" s="23" t="s">
        <v>50</v>
      </c>
      <c r="G20" s="23" t="s">
        <v>51</v>
      </c>
      <c r="H20" s="23" t="s">
        <v>61</v>
      </c>
      <c r="I20" s="21" t="s">
        <v>53</v>
      </c>
      <c r="J20" s="20" t="s">
        <v>54</v>
      </c>
      <c r="K20" s="20" t="s">
        <v>55</v>
      </c>
      <c r="L20" s="20" t="s">
        <v>56</v>
      </c>
      <c r="M20" s="20" t="s">
        <v>57</v>
      </c>
      <c r="N20" s="20" t="s">
        <v>58</v>
      </c>
      <c r="O20" s="24"/>
      <c r="P20" s="24"/>
      <c r="Q20" s="24"/>
      <c r="R20" s="24"/>
      <c r="S20" s="24"/>
      <c r="T20" s="24"/>
      <c r="U20" s="24"/>
      <c r="V20" s="24"/>
      <c r="W20" s="24"/>
      <c r="X20" s="24"/>
      <c r="Y20" s="24">
        <v>212061.42</v>
      </c>
      <c r="Z20" s="24"/>
      <c r="AA20" s="24"/>
      <c r="AB20" s="24"/>
      <c r="AC20" s="24"/>
      <c r="AD20" s="24">
        <v>212061.42</v>
      </c>
      <c r="AE20" s="24"/>
      <c r="AF20" s="24"/>
      <c r="AG20" s="24"/>
      <c r="AH20" s="24"/>
      <c r="AI20" s="24">
        <v>212061.42</v>
      </c>
      <c r="AJ20" s="24"/>
      <c r="AK20" s="24"/>
      <c r="AL20" s="24"/>
      <c r="AM20" s="24"/>
      <c r="AN20" s="24">
        <v>212061.42</v>
      </c>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5"/>
    </row>
    <row r="21" spans="1:105" ht="225">
      <c r="A21" s="20" t="s">
        <v>45</v>
      </c>
      <c r="B21" s="21" t="s">
        <v>46</v>
      </c>
      <c r="C21" s="20" t="s">
        <v>47</v>
      </c>
      <c r="D21" s="22" t="s">
        <v>48</v>
      </c>
      <c r="E21" s="21" t="s">
        <v>49</v>
      </c>
      <c r="F21" s="23" t="s">
        <v>50</v>
      </c>
      <c r="G21" s="23" t="s">
        <v>51</v>
      </c>
      <c r="H21" s="23" t="s">
        <v>62</v>
      </c>
      <c r="I21" s="21" t="s">
        <v>53</v>
      </c>
      <c r="J21" s="20" t="s">
        <v>54</v>
      </c>
      <c r="K21" s="20" t="s">
        <v>55</v>
      </c>
      <c r="L21" s="20" t="s">
        <v>56</v>
      </c>
      <c r="M21" s="20" t="s">
        <v>57</v>
      </c>
      <c r="N21" s="20" t="s">
        <v>58</v>
      </c>
      <c r="O21" s="24"/>
      <c r="P21" s="24"/>
      <c r="Q21" s="24"/>
      <c r="R21" s="24"/>
      <c r="S21" s="24"/>
      <c r="T21" s="24"/>
      <c r="U21" s="24"/>
      <c r="V21" s="24"/>
      <c r="W21" s="24"/>
      <c r="X21" s="24"/>
      <c r="Y21" s="24">
        <v>244422</v>
      </c>
      <c r="Z21" s="24"/>
      <c r="AA21" s="24"/>
      <c r="AB21" s="24"/>
      <c r="AC21" s="24"/>
      <c r="AD21" s="24">
        <v>244422</v>
      </c>
      <c r="AE21" s="24"/>
      <c r="AF21" s="24"/>
      <c r="AG21" s="24"/>
      <c r="AH21" s="24"/>
      <c r="AI21" s="24">
        <v>244422</v>
      </c>
      <c r="AJ21" s="24"/>
      <c r="AK21" s="24"/>
      <c r="AL21" s="24"/>
      <c r="AM21" s="24"/>
      <c r="AN21" s="24">
        <v>244422</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5"/>
    </row>
    <row r="22" spans="1:105" ht="225">
      <c r="A22" s="20" t="s">
        <v>45</v>
      </c>
      <c r="B22" s="21" t="s">
        <v>46</v>
      </c>
      <c r="C22" s="20" t="s">
        <v>47</v>
      </c>
      <c r="D22" s="22" t="s">
        <v>48</v>
      </c>
      <c r="E22" s="21" t="s">
        <v>49</v>
      </c>
      <c r="F22" s="23" t="s">
        <v>50</v>
      </c>
      <c r="G22" s="23" t="s">
        <v>51</v>
      </c>
      <c r="H22" s="23" t="s">
        <v>63</v>
      </c>
      <c r="I22" s="21" t="s">
        <v>53</v>
      </c>
      <c r="J22" s="20" t="s">
        <v>54</v>
      </c>
      <c r="K22" s="20" t="s">
        <v>55</v>
      </c>
      <c r="L22" s="20" t="s">
        <v>56</v>
      </c>
      <c r="M22" s="20" t="s">
        <v>57</v>
      </c>
      <c r="N22" s="20" t="s">
        <v>58</v>
      </c>
      <c r="O22" s="24"/>
      <c r="P22" s="24"/>
      <c r="Q22" s="24"/>
      <c r="R22" s="24"/>
      <c r="S22" s="24"/>
      <c r="T22" s="24"/>
      <c r="U22" s="24"/>
      <c r="V22" s="24"/>
      <c r="W22" s="24"/>
      <c r="X22" s="24"/>
      <c r="Y22" s="24">
        <v>16.58</v>
      </c>
      <c r="Z22" s="24"/>
      <c r="AA22" s="24"/>
      <c r="AB22" s="24"/>
      <c r="AC22" s="24"/>
      <c r="AD22" s="24">
        <v>16.58</v>
      </c>
      <c r="AE22" s="24"/>
      <c r="AF22" s="24"/>
      <c r="AG22" s="24"/>
      <c r="AH22" s="24"/>
      <c r="AI22" s="24">
        <v>16.58</v>
      </c>
      <c r="AJ22" s="24"/>
      <c r="AK22" s="24"/>
      <c r="AL22" s="24"/>
      <c r="AM22" s="24"/>
      <c r="AN22" s="24">
        <v>16.58</v>
      </c>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5"/>
    </row>
    <row r="23" spans="1:105" ht="225">
      <c r="A23" s="20" t="s">
        <v>45</v>
      </c>
      <c r="B23" s="21" t="s">
        <v>46</v>
      </c>
      <c r="C23" s="20" t="s">
        <v>47</v>
      </c>
      <c r="D23" s="22" t="s">
        <v>48</v>
      </c>
      <c r="E23" s="21" t="s">
        <v>49</v>
      </c>
      <c r="F23" s="23" t="s">
        <v>50</v>
      </c>
      <c r="G23" s="23" t="s">
        <v>64</v>
      </c>
      <c r="H23" s="23" t="s">
        <v>61</v>
      </c>
      <c r="I23" s="21" t="s">
        <v>53</v>
      </c>
      <c r="J23" s="20" t="s">
        <v>54</v>
      </c>
      <c r="K23" s="20" t="s">
        <v>55</v>
      </c>
      <c r="L23" s="20" t="s">
        <v>56</v>
      </c>
      <c r="M23" s="20" t="s">
        <v>57</v>
      </c>
      <c r="N23" s="20" t="s">
        <v>58</v>
      </c>
      <c r="O23" s="24"/>
      <c r="P23" s="24"/>
      <c r="Q23" s="24"/>
      <c r="R23" s="24"/>
      <c r="S23" s="24"/>
      <c r="T23" s="24"/>
      <c r="U23" s="24"/>
      <c r="V23" s="24"/>
      <c r="W23" s="24"/>
      <c r="X23" s="24"/>
      <c r="Y23" s="24">
        <v>250000</v>
      </c>
      <c r="Z23" s="24"/>
      <c r="AA23" s="24"/>
      <c r="AB23" s="24"/>
      <c r="AC23" s="24"/>
      <c r="AD23" s="24">
        <v>250000</v>
      </c>
      <c r="AE23" s="24"/>
      <c r="AF23" s="24"/>
      <c r="AG23" s="24"/>
      <c r="AH23" s="24"/>
      <c r="AI23" s="24">
        <v>250000</v>
      </c>
      <c r="AJ23" s="24"/>
      <c r="AK23" s="24"/>
      <c r="AL23" s="24"/>
      <c r="AM23" s="24"/>
      <c r="AN23" s="24">
        <v>250000</v>
      </c>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5"/>
    </row>
    <row r="24" spans="1:105" ht="225">
      <c r="A24" s="20" t="s">
        <v>45</v>
      </c>
      <c r="B24" s="21" t="s">
        <v>46</v>
      </c>
      <c r="C24" s="20" t="s">
        <v>47</v>
      </c>
      <c r="D24" s="22" t="s">
        <v>48</v>
      </c>
      <c r="E24" s="21" t="s">
        <v>49</v>
      </c>
      <c r="F24" s="23" t="s">
        <v>50</v>
      </c>
      <c r="G24" s="23" t="s">
        <v>65</v>
      </c>
      <c r="H24" s="23" t="s">
        <v>61</v>
      </c>
      <c r="I24" s="21" t="s">
        <v>53</v>
      </c>
      <c r="J24" s="20" t="s">
        <v>54</v>
      </c>
      <c r="K24" s="20" t="s">
        <v>55</v>
      </c>
      <c r="L24" s="20" t="s">
        <v>56</v>
      </c>
      <c r="M24" s="20" t="s">
        <v>57</v>
      </c>
      <c r="N24" s="20" t="s">
        <v>58</v>
      </c>
      <c r="O24" s="24"/>
      <c r="P24" s="24"/>
      <c r="Q24" s="24"/>
      <c r="R24" s="24"/>
      <c r="S24" s="24"/>
      <c r="T24" s="24"/>
      <c r="U24" s="24"/>
      <c r="V24" s="24"/>
      <c r="W24" s="24"/>
      <c r="X24" s="24"/>
      <c r="Y24" s="24">
        <v>470000</v>
      </c>
      <c r="Z24" s="24"/>
      <c r="AA24" s="24"/>
      <c r="AB24" s="24"/>
      <c r="AC24" s="24"/>
      <c r="AD24" s="24">
        <v>470000</v>
      </c>
      <c r="AE24" s="24"/>
      <c r="AF24" s="24"/>
      <c r="AG24" s="24"/>
      <c r="AH24" s="24"/>
      <c r="AI24" s="24">
        <v>470000</v>
      </c>
      <c r="AJ24" s="24"/>
      <c r="AK24" s="24"/>
      <c r="AL24" s="24"/>
      <c r="AM24" s="24"/>
      <c r="AN24" s="24">
        <v>470000</v>
      </c>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5"/>
    </row>
    <row r="25" spans="1:105" ht="225">
      <c r="A25" s="20" t="s">
        <v>45</v>
      </c>
      <c r="B25" s="21" t="s">
        <v>46</v>
      </c>
      <c r="C25" s="20" t="s">
        <v>47</v>
      </c>
      <c r="D25" s="22" t="s">
        <v>48</v>
      </c>
      <c r="E25" s="21" t="s">
        <v>49</v>
      </c>
      <c r="F25" s="23" t="s">
        <v>50</v>
      </c>
      <c r="G25" s="23" t="s">
        <v>66</v>
      </c>
      <c r="H25" s="23" t="s">
        <v>61</v>
      </c>
      <c r="I25" s="21" t="s">
        <v>53</v>
      </c>
      <c r="J25" s="20" t="s">
        <v>54</v>
      </c>
      <c r="K25" s="20" t="s">
        <v>55</v>
      </c>
      <c r="L25" s="20" t="s">
        <v>56</v>
      </c>
      <c r="M25" s="20" t="s">
        <v>57</v>
      </c>
      <c r="N25" s="20" t="s">
        <v>58</v>
      </c>
      <c r="O25" s="24"/>
      <c r="P25" s="24"/>
      <c r="Q25" s="24"/>
      <c r="R25" s="24"/>
      <c r="S25" s="24"/>
      <c r="T25" s="24"/>
      <c r="U25" s="24"/>
      <c r="V25" s="24"/>
      <c r="W25" s="24"/>
      <c r="X25" s="24"/>
      <c r="Y25" s="24">
        <v>500000</v>
      </c>
      <c r="Z25" s="24"/>
      <c r="AA25" s="24"/>
      <c r="AB25" s="24"/>
      <c r="AC25" s="24"/>
      <c r="AD25" s="24">
        <v>500000</v>
      </c>
      <c r="AE25" s="24"/>
      <c r="AF25" s="24"/>
      <c r="AG25" s="24"/>
      <c r="AH25" s="24"/>
      <c r="AI25" s="24">
        <v>500000</v>
      </c>
      <c r="AJ25" s="24"/>
      <c r="AK25" s="24"/>
      <c r="AL25" s="24"/>
      <c r="AM25" s="24"/>
      <c r="AN25" s="24">
        <v>500000</v>
      </c>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5"/>
    </row>
    <row r="26" spans="1:105" ht="225">
      <c r="A26" s="20" t="s">
        <v>45</v>
      </c>
      <c r="B26" s="21" t="s">
        <v>46</v>
      </c>
      <c r="C26" s="20" t="s">
        <v>47</v>
      </c>
      <c r="D26" s="22" t="s">
        <v>48</v>
      </c>
      <c r="E26" s="21" t="s">
        <v>49</v>
      </c>
      <c r="F26" s="23" t="s">
        <v>50</v>
      </c>
      <c r="G26" s="23" t="s">
        <v>67</v>
      </c>
      <c r="H26" s="23" t="s">
        <v>52</v>
      </c>
      <c r="I26" s="21" t="s">
        <v>53</v>
      </c>
      <c r="J26" s="20" t="s">
        <v>54</v>
      </c>
      <c r="K26" s="20" t="s">
        <v>55</v>
      </c>
      <c r="L26" s="20" t="s">
        <v>56</v>
      </c>
      <c r="M26" s="20" t="s">
        <v>57</v>
      </c>
      <c r="N26" s="20" t="s">
        <v>58</v>
      </c>
      <c r="O26" s="24">
        <v>2246471.38</v>
      </c>
      <c r="P26" s="24">
        <v>2097909.96</v>
      </c>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5"/>
    </row>
    <row r="27" spans="1:105" ht="225">
      <c r="A27" s="20" t="s">
        <v>45</v>
      </c>
      <c r="B27" s="21" t="s">
        <v>46</v>
      </c>
      <c r="C27" s="20" t="s">
        <v>47</v>
      </c>
      <c r="D27" s="22" t="s">
        <v>48</v>
      </c>
      <c r="E27" s="21" t="s">
        <v>49</v>
      </c>
      <c r="F27" s="23" t="s">
        <v>50</v>
      </c>
      <c r="G27" s="23" t="s">
        <v>67</v>
      </c>
      <c r="H27" s="23" t="s">
        <v>60</v>
      </c>
      <c r="I27" s="21" t="s">
        <v>53</v>
      </c>
      <c r="J27" s="20" t="s">
        <v>54</v>
      </c>
      <c r="K27" s="20" t="s">
        <v>55</v>
      </c>
      <c r="L27" s="20" t="s">
        <v>56</v>
      </c>
      <c r="M27" s="20" t="s">
        <v>57</v>
      </c>
      <c r="N27" s="20" t="s">
        <v>58</v>
      </c>
      <c r="O27" s="24">
        <v>295410</v>
      </c>
      <c r="P27" s="24">
        <v>207410</v>
      </c>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5"/>
    </row>
    <row r="28" spans="1:105" ht="225">
      <c r="A28" s="20" t="s">
        <v>45</v>
      </c>
      <c r="B28" s="21" t="s">
        <v>46</v>
      </c>
      <c r="C28" s="20" t="s">
        <v>47</v>
      </c>
      <c r="D28" s="22" t="s">
        <v>48</v>
      </c>
      <c r="E28" s="21" t="s">
        <v>49</v>
      </c>
      <c r="F28" s="23" t="s">
        <v>50</v>
      </c>
      <c r="G28" s="23" t="s">
        <v>67</v>
      </c>
      <c r="H28" s="23" t="s">
        <v>61</v>
      </c>
      <c r="I28" s="21" t="s">
        <v>53</v>
      </c>
      <c r="J28" s="20" t="s">
        <v>54</v>
      </c>
      <c r="K28" s="20" t="s">
        <v>55</v>
      </c>
      <c r="L28" s="20" t="s">
        <v>56</v>
      </c>
      <c r="M28" s="20" t="s">
        <v>57</v>
      </c>
      <c r="N28" s="20" t="s">
        <v>58</v>
      </c>
      <c r="O28" s="24">
        <v>659775.62</v>
      </c>
      <c r="P28" s="24">
        <v>548350.86</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5"/>
    </row>
    <row r="29" spans="1:105" ht="225">
      <c r="A29" s="20" t="s">
        <v>45</v>
      </c>
      <c r="B29" s="21" t="s">
        <v>46</v>
      </c>
      <c r="C29" s="20" t="s">
        <v>47</v>
      </c>
      <c r="D29" s="22" t="s">
        <v>48</v>
      </c>
      <c r="E29" s="21" t="s">
        <v>49</v>
      </c>
      <c r="F29" s="23" t="s">
        <v>50</v>
      </c>
      <c r="G29" s="23" t="s">
        <v>67</v>
      </c>
      <c r="H29" s="23" t="s">
        <v>62</v>
      </c>
      <c r="I29" s="21" t="s">
        <v>53</v>
      </c>
      <c r="J29" s="20" t="s">
        <v>54</v>
      </c>
      <c r="K29" s="20" t="s">
        <v>55</v>
      </c>
      <c r="L29" s="20" t="s">
        <v>56</v>
      </c>
      <c r="M29" s="20" t="s">
        <v>57</v>
      </c>
      <c r="N29" s="20" t="s">
        <v>58</v>
      </c>
      <c r="O29" s="24">
        <v>578155</v>
      </c>
      <c r="P29" s="24">
        <v>324273</v>
      </c>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5"/>
    </row>
    <row r="30" spans="1:105" ht="225">
      <c r="A30" s="20" t="s">
        <v>45</v>
      </c>
      <c r="B30" s="21" t="s">
        <v>46</v>
      </c>
      <c r="C30" s="20" t="s">
        <v>47</v>
      </c>
      <c r="D30" s="22" t="s">
        <v>48</v>
      </c>
      <c r="E30" s="21" t="s">
        <v>49</v>
      </c>
      <c r="F30" s="23" t="s">
        <v>50</v>
      </c>
      <c r="G30" s="23" t="s">
        <v>68</v>
      </c>
      <c r="H30" s="23" t="s">
        <v>61</v>
      </c>
      <c r="I30" s="21" t="s">
        <v>53</v>
      </c>
      <c r="J30" s="20" t="s">
        <v>54</v>
      </c>
      <c r="K30" s="20" t="s">
        <v>55</v>
      </c>
      <c r="L30" s="20" t="s">
        <v>56</v>
      </c>
      <c r="M30" s="20" t="s">
        <v>57</v>
      </c>
      <c r="N30" s="20" t="s">
        <v>58</v>
      </c>
      <c r="O30" s="24">
        <v>556500</v>
      </c>
      <c r="P30" s="24">
        <v>311500</v>
      </c>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5"/>
    </row>
    <row r="31" spans="1:105" ht="225">
      <c r="A31" s="20" t="s">
        <v>45</v>
      </c>
      <c r="B31" s="21" t="s">
        <v>46</v>
      </c>
      <c r="C31" s="20" t="s">
        <v>47</v>
      </c>
      <c r="D31" s="22" t="s">
        <v>48</v>
      </c>
      <c r="E31" s="21" t="s">
        <v>49</v>
      </c>
      <c r="F31" s="23" t="s">
        <v>50</v>
      </c>
      <c r="G31" s="23" t="s">
        <v>69</v>
      </c>
      <c r="H31" s="23" t="s">
        <v>61</v>
      </c>
      <c r="I31" s="21" t="s">
        <v>53</v>
      </c>
      <c r="J31" s="20" t="s">
        <v>54</v>
      </c>
      <c r="K31" s="20" t="s">
        <v>55</v>
      </c>
      <c r="L31" s="20" t="s">
        <v>56</v>
      </c>
      <c r="M31" s="20" t="s">
        <v>57</v>
      </c>
      <c r="N31" s="20" t="s">
        <v>58</v>
      </c>
      <c r="O31" s="24">
        <v>368273.31</v>
      </c>
      <c r="P31" s="24">
        <v>86993.42</v>
      </c>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5"/>
    </row>
    <row r="32" spans="1:105" ht="225">
      <c r="A32" s="20" t="s">
        <v>45</v>
      </c>
      <c r="B32" s="21" t="s">
        <v>46</v>
      </c>
      <c r="C32" s="20" t="s">
        <v>47</v>
      </c>
      <c r="D32" s="22" t="s">
        <v>48</v>
      </c>
      <c r="E32" s="21" t="s">
        <v>49</v>
      </c>
      <c r="F32" s="23" t="s">
        <v>50</v>
      </c>
      <c r="G32" s="23" t="s">
        <v>70</v>
      </c>
      <c r="H32" s="23" t="s">
        <v>61</v>
      </c>
      <c r="I32" s="21" t="s">
        <v>53</v>
      </c>
      <c r="J32" s="20" t="s">
        <v>54</v>
      </c>
      <c r="K32" s="20" t="s">
        <v>55</v>
      </c>
      <c r="L32" s="20" t="s">
        <v>56</v>
      </c>
      <c r="M32" s="20" t="s">
        <v>57</v>
      </c>
      <c r="N32" s="20" t="s">
        <v>58</v>
      </c>
      <c r="O32" s="24">
        <v>532000</v>
      </c>
      <c r="P32" s="24">
        <v>303881</v>
      </c>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5"/>
    </row>
    <row r="33" spans="1:105" ht="409.5">
      <c r="A33" s="20" t="s">
        <v>71</v>
      </c>
      <c r="B33" s="21" t="s">
        <v>72</v>
      </c>
      <c r="C33" s="20" t="s">
        <v>73</v>
      </c>
      <c r="D33" s="22" t="s">
        <v>74</v>
      </c>
      <c r="E33" s="21" t="s">
        <v>75</v>
      </c>
      <c r="F33" s="23" t="s">
        <v>50</v>
      </c>
      <c r="G33" s="23" t="s">
        <v>76</v>
      </c>
      <c r="H33" s="23" t="s">
        <v>77</v>
      </c>
      <c r="I33" s="21" t="s">
        <v>78</v>
      </c>
      <c r="J33" s="20" t="s">
        <v>79</v>
      </c>
      <c r="K33" s="20" t="s">
        <v>80</v>
      </c>
      <c r="L33" s="20" t="s">
        <v>81</v>
      </c>
      <c r="M33" s="20" t="s">
        <v>82</v>
      </c>
      <c r="N33" s="20" t="s">
        <v>83</v>
      </c>
      <c r="O33" s="24"/>
      <c r="P33" s="24"/>
      <c r="Q33" s="24"/>
      <c r="R33" s="24"/>
      <c r="S33" s="24"/>
      <c r="T33" s="24"/>
      <c r="U33" s="24"/>
      <c r="V33" s="24"/>
      <c r="W33" s="24"/>
      <c r="X33" s="24"/>
      <c r="Y33" s="24">
        <v>100000</v>
      </c>
      <c r="Z33" s="24"/>
      <c r="AA33" s="24"/>
      <c r="AB33" s="24"/>
      <c r="AC33" s="24"/>
      <c r="AD33" s="24">
        <v>100000</v>
      </c>
      <c r="AE33" s="24"/>
      <c r="AF33" s="24"/>
      <c r="AG33" s="24"/>
      <c r="AH33" s="24"/>
      <c r="AI33" s="24">
        <v>100000</v>
      </c>
      <c r="AJ33" s="24"/>
      <c r="AK33" s="24"/>
      <c r="AL33" s="24"/>
      <c r="AM33" s="24"/>
      <c r="AN33" s="24">
        <v>100000</v>
      </c>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5"/>
    </row>
    <row r="34" spans="1:105" ht="409.5">
      <c r="A34" s="20" t="s">
        <v>84</v>
      </c>
      <c r="B34" s="21" t="s">
        <v>85</v>
      </c>
      <c r="C34" s="20" t="s">
        <v>86</v>
      </c>
      <c r="D34" s="22" t="s">
        <v>87</v>
      </c>
      <c r="E34" s="21" t="s">
        <v>75</v>
      </c>
      <c r="F34" s="23" t="s">
        <v>50</v>
      </c>
      <c r="G34" s="23" t="s">
        <v>88</v>
      </c>
      <c r="H34" s="23" t="s">
        <v>60</v>
      </c>
      <c r="I34" s="21" t="s">
        <v>78</v>
      </c>
      <c r="J34" s="20" t="s">
        <v>79</v>
      </c>
      <c r="K34" s="20" t="s">
        <v>80</v>
      </c>
      <c r="L34" s="20" t="s">
        <v>81</v>
      </c>
      <c r="M34" s="20" t="s">
        <v>82</v>
      </c>
      <c r="N34" s="20" t="s">
        <v>83</v>
      </c>
      <c r="O34" s="24"/>
      <c r="P34" s="24"/>
      <c r="Q34" s="24"/>
      <c r="R34" s="24"/>
      <c r="S34" s="24"/>
      <c r="T34" s="24"/>
      <c r="U34" s="24"/>
      <c r="V34" s="24"/>
      <c r="W34" s="24"/>
      <c r="X34" s="24"/>
      <c r="Y34" s="24">
        <v>15000</v>
      </c>
      <c r="Z34" s="24"/>
      <c r="AA34" s="24"/>
      <c r="AB34" s="24"/>
      <c r="AC34" s="24"/>
      <c r="AD34" s="24">
        <v>15000</v>
      </c>
      <c r="AE34" s="24"/>
      <c r="AF34" s="24"/>
      <c r="AG34" s="24"/>
      <c r="AH34" s="24"/>
      <c r="AI34" s="24">
        <v>15000</v>
      </c>
      <c r="AJ34" s="24"/>
      <c r="AK34" s="24"/>
      <c r="AL34" s="24"/>
      <c r="AM34" s="24"/>
      <c r="AN34" s="24">
        <v>15000</v>
      </c>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5"/>
    </row>
    <row r="35" spans="1:105" ht="409.5">
      <c r="A35" s="20" t="s">
        <v>89</v>
      </c>
      <c r="B35" s="21" t="s">
        <v>90</v>
      </c>
      <c r="C35" s="20" t="s">
        <v>91</v>
      </c>
      <c r="D35" s="22" t="s">
        <v>92</v>
      </c>
      <c r="E35" s="21" t="s">
        <v>75</v>
      </c>
      <c r="F35" s="23" t="s">
        <v>50</v>
      </c>
      <c r="G35" s="23" t="s">
        <v>93</v>
      </c>
      <c r="H35" s="23" t="s">
        <v>77</v>
      </c>
      <c r="I35" s="21" t="s">
        <v>94</v>
      </c>
      <c r="J35" s="20" t="s">
        <v>95</v>
      </c>
      <c r="K35" s="20" t="s">
        <v>96</v>
      </c>
      <c r="L35" s="20" t="s">
        <v>97</v>
      </c>
      <c r="M35" s="20" t="s">
        <v>98</v>
      </c>
      <c r="N35" s="20" t="s">
        <v>99</v>
      </c>
      <c r="O35" s="24">
        <v>328721</v>
      </c>
      <c r="P35" s="24">
        <v>202877.86</v>
      </c>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5"/>
    </row>
    <row r="36" spans="1:105" ht="191.25">
      <c r="A36" s="20" t="s">
        <v>100</v>
      </c>
      <c r="B36" s="21" t="s">
        <v>101</v>
      </c>
      <c r="C36" s="20" t="s">
        <v>73</v>
      </c>
      <c r="D36" s="22" t="s">
        <v>102</v>
      </c>
      <c r="E36" s="21" t="s">
        <v>103</v>
      </c>
      <c r="F36" s="23" t="s">
        <v>50</v>
      </c>
      <c r="G36" s="23" t="s">
        <v>104</v>
      </c>
      <c r="H36" s="23" t="s">
        <v>105</v>
      </c>
      <c r="I36" s="21" t="s">
        <v>106</v>
      </c>
      <c r="J36" s="20" t="s">
        <v>107</v>
      </c>
      <c r="K36" s="20" t="s">
        <v>108</v>
      </c>
      <c r="L36" s="20" t="s">
        <v>56</v>
      </c>
      <c r="M36" s="20" t="s">
        <v>109</v>
      </c>
      <c r="N36" s="20" t="s">
        <v>58</v>
      </c>
      <c r="O36" s="24">
        <v>1266400</v>
      </c>
      <c r="P36" s="24">
        <v>693232.35</v>
      </c>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5"/>
    </row>
    <row r="37" spans="1:105" ht="382.5">
      <c r="A37" s="20" t="s">
        <v>110</v>
      </c>
      <c r="B37" s="21" t="s">
        <v>111</v>
      </c>
      <c r="C37" s="20" t="s">
        <v>112</v>
      </c>
      <c r="D37" s="22" t="s">
        <v>113</v>
      </c>
      <c r="E37" s="21" t="s">
        <v>114</v>
      </c>
      <c r="F37" s="23" t="s">
        <v>115</v>
      </c>
      <c r="G37" s="23" t="s">
        <v>116</v>
      </c>
      <c r="H37" s="23" t="s">
        <v>61</v>
      </c>
      <c r="I37" s="21" t="s">
        <v>117</v>
      </c>
      <c r="J37" s="20" t="s">
        <v>118</v>
      </c>
      <c r="K37" s="20" t="s">
        <v>119</v>
      </c>
      <c r="L37" s="20" t="s">
        <v>97</v>
      </c>
      <c r="M37" s="20" t="s">
        <v>120</v>
      </c>
      <c r="N37" s="20" t="s">
        <v>99</v>
      </c>
      <c r="O37" s="24">
        <v>1484409.68</v>
      </c>
      <c r="P37" s="24">
        <v>1484409.68</v>
      </c>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5"/>
    </row>
    <row r="38" spans="1:105" ht="382.5">
      <c r="A38" s="20" t="s">
        <v>110</v>
      </c>
      <c r="B38" s="21" t="s">
        <v>111</v>
      </c>
      <c r="C38" s="20" t="s">
        <v>112</v>
      </c>
      <c r="D38" s="22" t="s">
        <v>113</v>
      </c>
      <c r="E38" s="21" t="s">
        <v>114</v>
      </c>
      <c r="F38" s="23" t="s">
        <v>115</v>
      </c>
      <c r="G38" s="23" t="s">
        <v>121</v>
      </c>
      <c r="H38" s="23" t="s">
        <v>60</v>
      </c>
      <c r="I38" s="21" t="s">
        <v>117</v>
      </c>
      <c r="J38" s="20" t="s">
        <v>118</v>
      </c>
      <c r="K38" s="20" t="s">
        <v>119</v>
      </c>
      <c r="L38" s="20" t="s">
        <v>97</v>
      </c>
      <c r="M38" s="20" t="s">
        <v>120</v>
      </c>
      <c r="N38" s="20" t="s">
        <v>99</v>
      </c>
      <c r="O38" s="24">
        <v>121463.2</v>
      </c>
      <c r="P38" s="24">
        <v>121013.2</v>
      </c>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5"/>
    </row>
    <row r="39" spans="1:105" ht="382.5">
      <c r="A39" s="20" t="s">
        <v>110</v>
      </c>
      <c r="B39" s="21" t="s">
        <v>111</v>
      </c>
      <c r="C39" s="20" t="s">
        <v>112</v>
      </c>
      <c r="D39" s="22" t="s">
        <v>113</v>
      </c>
      <c r="E39" s="21" t="s">
        <v>114</v>
      </c>
      <c r="F39" s="23" t="s">
        <v>115</v>
      </c>
      <c r="G39" s="23" t="s">
        <v>121</v>
      </c>
      <c r="H39" s="23" t="s">
        <v>61</v>
      </c>
      <c r="I39" s="21" t="s">
        <v>117</v>
      </c>
      <c r="J39" s="20" t="s">
        <v>118</v>
      </c>
      <c r="K39" s="20" t="s">
        <v>119</v>
      </c>
      <c r="L39" s="20" t="s">
        <v>97</v>
      </c>
      <c r="M39" s="20" t="s">
        <v>120</v>
      </c>
      <c r="N39" s="20" t="s">
        <v>99</v>
      </c>
      <c r="O39" s="24">
        <v>12000</v>
      </c>
      <c r="P39" s="24">
        <v>12000</v>
      </c>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5"/>
    </row>
    <row r="40" spans="1:105" ht="382.5">
      <c r="A40" s="20" t="s">
        <v>110</v>
      </c>
      <c r="B40" s="21" t="s">
        <v>111</v>
      </c>
      <c r="C40" s="20" t="s">
        <v>112</v>
      </c>
      <c r="D40" s="22" t="s">
        <v>113</v>
      </c>
      <c r="E40" s="21" t="s">
        <v>114</v>
      </c>
      <c r="F40" s="23" t="s">
        <v>115</v>
      </c>
      <c r="G40" s="23" t="s">
        <v>121</v>
      </c>
      <c r="H40" s="23" t="s">
        <v>122</v>
      </c>
      <c r="I40" s="21" t="s">
        <v>117</v>
      </c>
      <c r="J40" s="20" t="s">
        <v>118</v>
      </c>
      <c r="K40" s="20" t="s">
        <v>119</v>
      </c>
      <c r="L40" s="20" t="s">
        <v>97</v>
      </c>
      <c r="M40" s="20" t="s">
        <v>120</v>
      </c>
      <c r="N40" s="20" t="s">
        <v>99</v>
      </c>
      <c r="O40" s="24">
        <v>493700</v>
      </c>
      <c r="P40" s="24">
        <v>492983.65</v>
      </c>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5"/>
    </row>
    <row r="41" spans="1:105" ht="409.5">
      <c r="A41" s="20" t="s">
        <v>123</v>
      </c>
      <c r="B41" s="21" t="s">
        <v>124</v>
      </c>
      <c r="C41" s="20" t="s">
        <v>460</v>
      </c>
      <c r="D41" s="22" t="s">
        <v>125</v>
      </c>
      <c r="E41" s="21" t="s">
        <v>114</v>
      </c>
      <c r="F41" s="23" t="s">
        <v>126</v>
      </c>
      <c r="G41" s="23" t="s">
        <v>127</v>
      </c>
      <c r="H41" s="23" t="s">
        <v>122</v>
      </c>
      <c r="I41" s="21" t="s">
        <v>128</v>
      </c>
      <c r="J41" s="20" t="s">
        <v>129</v>
      </c>
      <c r="K41" s="20" t="s">
        <v>461</v>
      </c>
      <c r="L41" s="20" t="s">
        <v>130</v>
      </c>
      <c r="M41" s="20" t="s">
        <v>131</v>
      </c>
      <c r="N41" s="20" t="s">
        <v>132</v>
      </c>
      <c r="O41" s="24"/>
      <c r="P41" s="24"/>
      <c r="Q41" s="24"/>
      <c r="R41" s="24"/>
      <c r="S41" s="24"/>
      <c r="T41" s="24"/>
      <c r="U41" s="24"/>
      <c r="V41" s="24"/>
      <c r="W41" s="24"/>
      <c r="X41" s="24"/>
      <c r="Y41" s="24">
        <v>20203000</v>
      </c>
      <c r="Z41" s="24"/>
      <c r="AA41" s="24"/>
      <c r="AB41" s="24"/>
      <c r="AC41" s="24"/>
      <c r="AD41" s="24">
        <v>20203000</v>
      </c>
      <c r="AE41" s="24"/>
      <c r="AF41" s="24"/>
      <c r="AG41" s="24"/>
      <c r="AH41" s="24"/>
      <c r="AI41" s="24">
        <v>20203000</v>
      </c>
      <c r="AJ41" s="24"/>
      <c r="AK41" s="24"/>
      <c r="AL41" s="24"/>
      <c r="AM41" s="24"/>
      <c r="AN41" s="24">
        <v>20203000</v>
      </c>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5"/>
    </row>
    <row r="42" spans="1:105" ht="409.5">
      <c r="A42" s="20" t="s">
        <v>123</v>
      </c>
      <c r="B42" s="21" t="s">
        <v>124</v>
      </c>
      <c r="C42" s="20" t="s">
        <v>460</v>
      </c>
      <c r="D42" s="22" t="s">
        <v>125</v>
      </c>
      <c r="E42" s="21" t="s">
        <v>114</v>
      </c>
      <c r="F42" s="23" t="s">
        <v>126</v>
      </c>
      <c r="G42" s="23" t="s">
        <v>133</v>
      </c>
      <c r="H42" s="23" t="s">
        <v>122</v>
      </c>
      <c r="I42" s="21" t="s">
        <v>128</v>
      </c>
      <c r="J42" s="20" t="s">
        <v>129</v>
      </c>
      <c r="K42" s="20" t="s">
        <v>462</v>
      </c>
      <c r="L42" s="20" t="s">
        <v>134</v>
      </c>
      <c r="M42" s="20" t="s">
        <v>135</v>
      </c>
      <c r="N42" s="20" t="s">
        <v>136</v>
      </c>
      <c r="O42" s="24">
        <v>77691383.83</v>
      </c>
      <c r="P42" s="24">
        <v>57185743.55</v>
      </c>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5"/>
    </row>
    <row r="43" spans="1:105" ht="409.5">
      <c r="A43" s="20" t="s">
        <v>137</v>
      </c>
      <c r="B43" s="21" t="s">
        <v>138</v>
      </c>
      <c r="C43" s="20" t="s">
        <v>139</v>
      </c>
      <c r="D43" s="22" t="s">
        <v>140</v>
      </c>
      <c r="E43" s="21" t="s">
        <v>141</v>
      </c>
      <c r="F43" s="23" t="s">
        <v>142</v>
      </c>
      <c r="G43" s="23" t="s">
        <v>143</v>
      </c>
      <c r="H43" s="23" t="s">
        <v>61</v>
      </c>
      <c r="I43" s="21" t="s">
        <v>144</v>
      </c>
      <c r="J43" s="20" t="s">
        <v>145</v>
      </c>
      <c r="K43" s="20" t="s">
        <v>146</v>
      </c>
      <c r="L43" s="20" t="s">
        <v>97</v>
      </c>
      <c r="M43" s="20" t="s">
        <v>147</v>
      </c>
      <c r="N43" s="20" t="s">
        <v>99</v>
      </c>
      <c r="O43" s="24"/>
      <c r="P43" s="24"/>
      <c r="Q43" s="24"/>
      <c r="R43" s="24"/>
      <c r="S43" s="24"/>
      <c r="T43" s="24"/>
      <c r="U43" s="24"/>
      <c r="V43" s="24"/>
      <c r="W43" s="24"/>
      <c r="X43" s="24"/>
      <c r="Y43" s="24">
        <v>100000</v>
      </c>
      <c r="Z43" s="24"/>
      <c r="AA43" s="24"/>
      <c r="AB43" s="24"/>
      <c r="AC43" s="24"/>
      <c r="AD43" s="24">
        <v>100000</v>
      </c>
      <c r="AE43" s="24"/>
      <c r="AF43" s="24"/>
      <c r="AG43" s="24"/>
      <c r="AH43" s="24"/>
      <c r="AI43" s="24">
        <v>100000</v>
      </c>
      <c r="AJ43" s="24"/>
      <c r="AK43" s="24"/>
      <c r="AL43" s="24"/>
      <c r="AM43" s="24"/>
      <c r="AN43" s="24">
        <v>100000</v>
      </c>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5"/>
    </row>
    <row r="44" spans="1:105" ht="409.5">
      <c r="A44" s="20" t="s">
        <v>137</v>
      </c>
      <c r="B44" s="21" t="s">
        <v>138</v>
      </c>
      <c r="C44" s="20" t="s">
        <v>139</v>
      </c>
      <c r="D44" s="22" t="s">
        <v>140</v>
      </c>
      <c r="E44" s="21" t="s">
        <v>141</v>
      </c>
      <c r="F44" s="23" t="s">
        <v>142</v>
      </c>
      <c r="G44" s="23" t="s">
        <v>148</v>
      </c>
      <c r="H44" s="23" t="s">
        <v>61</v>
      </c>
      <c r="I44" s="21" t="s">
        <v>144</v>
      </c>
      <c r="J44" s="20" t="s">
        <v>145</v>
      </c>
      <c r="K44" s="20" t="s">
        <v>146</v>
      </c>
      <c r="L44" s="20" t="s">
        <v>97</v>
      </c>
      <c r="M44" s="20" t="s">
        <v>147</v>
      </c>
      <c r="N44" s="20" t="s">
        <v>99</v>
      </c>
      <c r="O44" s="24">
        <v>11165.8</v>
      </c>
      <c r="P44" s="24">
        <v>11165.8</v>
      </c>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5"/>
    </row>
    <row r="45" spans="1:105" ht="409.5">
      <c r="A45" s="20" t="s">
        <v>137</v>
      </c>
      <c r="B45" s="21" t="s">
        <v>138</v>
      </c>
      <c r="C45" s="20" t="s">
        <v>139</v>
      </c>
      <c r="D45" s="22" t="s">
        <v>140</v>
      </c>
      <c r="E45" s="21" t="s">
        <v>141</v>
      </c>
      <c r="F45" s="23" t="s">
        <v>142</v>
      </c>
      <c r="G45" s="23" t="s">
        <v>148</v>
      </c>
      <c r="H45" s="23" t="s">
        <v>149</v>
      </c>
      <c r="I45" s="21" t="s">
        <v>144</v>
      </c>
      <c r="J45" s="20" t="s">
        <v>145</v>
      </c>
      <c r="K45" s="20" t="s">
        <v>146</v>
      </c>
      <c r="L45" s="20" t="s">
        <v>97</v>
      </c>
      <c r="M45" s="20" t="s">
        <v>147</v>
      </c>
      <c r="N45" s="20" t="s">
        <v>99</v>
      </c>
      <c r="O45" s="24">
        <v>14950</v>
      </c>
      <c r="P45" s="24">
        <v>14950</v>
      </c>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5"/>
    </row>
    <row r="46" spans="1:105" ht="409.5">
      <c r="A46" s="20" t="s">
        <v>137</v>
      </c>
      <c r="B46" s="21" t="s">
        <v>138</v>
      </c>
      <c r="C46" s="20" t="s">
        <v>139</v>
      </c>
      <c r="D46" s="22" t="s">
        <v>140</v>
      </c>
      <c r="E46" s="21" t="s">
        <v>141</v>
      </c>
      <c r="F46" s="23" t="s">
        <v>142</v>
      </c>
      <c r="G46" s="23" t="s">
        <v>150</v>
      </c>
      <c r="H46" s="23" t="s">
        <v>61</v>
      </c>
      <c r="I46" s="21" t="s">
        <v>144</v>
      </c>
      <c r="J46" s="20" t="s">
        <v>145</v>
      </c>
      <c r="K46" s="20" t="s">
        <v>146</v>
      </c>
      <c r="L46" s="20" t="s">
        <v>97</v>
      </c>
      <c r="M46" s="20" t="s">
        <v>147</v>
      </c>
      <c r="N46" s="20" t="s">
        <v>99</v>
      </c>
      <c r="O46" s="24">
        <v>1405</v>
      </c>
      <c r="P46" s="24">
        <v>1405</v>
      </c>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5"/>
    </row>
    <row r="47" spans="1:105" ht="409.5">
      <c r="A47" s="20" t="s">
        <v>137</v>
      </c>
      <c r="B47" s="21" t="s">
        <v>138</v>
      </c>
      <c r="C47" s="20" t="s">
        <v>139</v>
      </c>
      <c r="D47" s="22" t="s">
        <v>140</v>
      </c>
      <c r="E47" s="21" t="s">
        <v>141</v>
      </c>
      <c r="F47" s="23" t="s">
        <v>142</v>
      </c>
      <c r="G47" s="23" t="s">
        <v>150</v>
      </c>
      <c r="H47" s="23" t="s">
        <v>149</v>
      </c>
      <c r="I47" s="21" t="s">
        <v>144</v>
      </c>
      <c r="J47" s="20" t="s">
        <v>145</v>
      </c>
      <c r="K47" s="20" t="s">
        <v>146</v>
      </c>
      <c r="L47" s="20" t="s">
        <v>97</v>
      </c>
      <c r="M47" s="20" t="s">
        <v>147</v>
      </c>
      <c r="N47" s="20" t="s">
        <v>99</v>
      </c>
      <c r="O47" s="24">
        <v>26440</v>
      </c>
      <c r="P47" s="24">
        <v>26440</v>
      </c>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5"/>
    </row>
    <row r="48" spans="1:105" ht="409.5">
      <c r="A48" s="20" t="s">
        <v>151</v>
      </c>
      <c r="B48" s="21" t="s">
        <v>152</v>
      </c>
      <c r="C48" s="20" t="s">
        <v>153</v>
      </c>
      <c r="D48" s="22" t="s">
        <v>154</v>
      </c>
      <c r="E48" s="21" t="s">
        <v>103</v>
      </c>
      <c r="F48" s="23" t="s">
        <v>142</v>
      </c>
      <c r="G48" s="23" t="s">
        <v>155</v>
      </c>
      <c r="H48" s="23" t="s">
        <v>61</v>
      </c>
      <c r="I48" s="21" t="s">
        <v>156</v>
      </c>
      <c r="J48" s="20" t="s">
        <v>157</v>
      </c>
      <c r="K48" s="20" t="s">
        <v>463</v>
      </c>
      <c r="L48" s="20" t="s">
        <v>158</v>
      </c>
      <c r="M48" s="20" t="s">
        <v>159</v>
      </c>
      <c r="N48" s="20" t="s">
        <v>160</v>
      </c>
      <c r="O48" s="24">
        <v>14000</v>
      </c>
      <c r="P48" s="24">
        <v>14000</v>
      </c>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5"/>
    </row>
    <row r="49" spans="1:105" ht="409.5">
      <c r="A49" s="20" t="s">
        <v>151</v>
      </c>
      <c r="B49" s="21" t="s">
        <v>152</v>
      </c>
      <c r="C49" s="20" t="s">
        <v>153</v>
      </c>
      <c r="D49" s="22" t="s">
        <v>154</v>
      </c>
      <c r="E49" s="21" t="s">
        <v>103</v>
      </c>
      <c r="F49" s="23" t="s">
        <v>142</v>
      </c>
      <c r="G49" s="23" t="s">
        <v>155</v>
      </c>
      <c r="H49" s="23" t="s">
        <v>161</v>
      </c>
      <c r="I49" s="21" t="s">
        <v>156</v>
      </c>
      <c r="J49" s="20" t="s">
        <v>157</v>
      </c>
      <c r="K49" s="20" t="s">
        <v>463</v>
      </c>
      <c r="L49" s="20" t="s">
        <v>158</v>
      </c>
      <c r="M49" s="20" t="s">
        <v>159</v>
      </c>
      <c r="N49" s="20" t="s">
        <v>160</v>
      </c>
      <c r="O49" s="24">
        <v>655800</v>
      </c>
      <c r="P49" s="24">
        <v>655800</v>
      </c>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5"/>
    </row>
    <row r="50" spans="1:105" ht="409.5">
      <c r="A50" s="20" t="s">
        <v>151</v>
      </c>
      <c r="B50" s="21" t="s">
        <v>152</v>
      </c>
      <c r="C50" s="20" t="s">
        <v>153</v>
      </c>
      <c r="D50" s="22" t="s">
        <v>154</v>
      </c>
      <c r="E50" s="21" t="s">
        <v>103</v>
      </c>
      <c r="F50" s="23" t="s">
        <v>142</v>
      </c>
      <c r="G50" s="23" t="s">
        <v>155</v>
      </c>
      <c r="H50" s="23" t="s">
        <v>162</v>
      </c>
      <c r="I50" s="21" t="s">
        <v>156</v>
      </c>
      <c r="J50" s="20" t="s">
        <v>157</v>
      </c>
      <c r="K50" s="20" t="s">
        <v>463</v>
      </c>
      <c r="L50" s="20" t="s">
        <v>158</v>
      </c>
      <c r="M50" s="20" t="s">
        <v>159</v>
      </c>
      <c r="N50" s="20" t="s">
        <v>160</v>
      </c>
      <c r="O50" s="24">
        <v>30200</v>
      </c>
      <c r="P50" s="24">
        <v>30200</v>
      </c>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5"/>
    </row>
    <row r="51" spans="1:105" ht="409.5">
      <c r="A51" s="20" t="s">
        <v>163</v>
      </c>
      <c r="B51" s="21" t="s">
        <v>164</v>
      </c>
      <c r="C51" s="20" t="s">
        <v>165</v>
      </c>
      <c r="D51" s="22" t="s">
        <v>166</v>
      </c>
      <c r="E51" s="21" t="s">
        <v>75</v>
      </c>
      <c r="F51" s="23" t="s">
        <v>142</v>
      </c>
      <c r="G51" s="23" t="s">
        <v>167</v>
      </c>
      <c r="H51" s="23" t="s">
        <v>168</v>
      </c>
      <c r="I51" s="21" t="s">
        <v>169</v>
      </c>
      <c r="J51" s="20" t="s">
        <v>170</v>
      </c>
      <c r="K51" s="20" t="s">
        <v>171</v>
      </c>
      <c r="L51" s="20" t="s">
        <v>97</v>
      </c>
      <c r="M51" s="20" t="s">
        <v>172</v>
      </c>
      <c r="N51" s="20" t="s">
        <v>99</v>
      </c>
      <c r="O51" s="24">
        <v>126000</v>
      </c>
      <c r="P51" s="24">
        <v>126000</v>
      </c>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5"/>
    </row>
    <row r="52" spans="1:105" ht="409.5">
      <c r="A52" s="20" t="s">
        <v>163</v>
      </c>
      <c r="B52" s="21" t="s">
        <v>164</v>
      </c>
      <c r="C52" s="20" t="s">
        <v>165</v>
      </c>
      <c r="D52" s="22" t="s">
        <v>166</v>
      </c>
      <c r="E52" s="21" t="s">
        <v>75</v>
      </c>
      <c r="F52" s="23" t="s">
        <v>142</v>
      </c>
      <c r="G52" s="23" t="s">
        <v>173</v>
      </c>
      <c r="H52" s="23" t="s">
        <v>168</v>
      </c>
      <c r="I52" s="21" t="s">
        <v>169</v>
      </c>
      <c r="J52" s="20" t="s">
        <v>170</v>
      </c>
      <c r="K52" s="20" t="s">
        <v>171</v>
      </c>
      <c r="L52" s="20" t="s">
        <v>97</v>
      </c>
      <c r="M52" s="20" t="s">
        <v>172</v>
      </c>
      <c r="N52" s="20" t="s">
        <v>99</v>
      </c>
      <c r="O52" s="24">
        <v>54000</v>
      </c>
      <c r="P52" s="24">
        <v>54000</v>
      </c>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5"/>
    </row>
    <row r="53" spans="1:105" ht="360">
      <c r="A53" s="20" t="s">
        <v>174</v>
      </c>
      <c r="B53" s="21" t="s">
        <v>175</v>
      </c>
      <c r="C53" s="20" t="s">
        <v>176</v>
      </c>
      <c r="D53" s="22" t="s">
        <v>177</v>
      </c>
      <c r="E53" s="21" t="s">
        <v>114</v>
      </c>
      <c r="F53" s="23" t="s">
        <v>178</v>
      </c>
      <c r="G53" s="23" t="s">
        <v>179</v>
      </c>
      <c r="H53" s="23" t="s">
        <v>61</v>
      </c>
      <c r="I53" s="21" t="s">
        <v>180</v>
      </c>
      <c r="J53" s="20" t="s">
        <v>181</v>
      </c>
      <c r="K53" s="20" t="s">
        <v>171</v>
      </c>
      <c r="L53" s="20" t="s">
        <v>97</v>
      </c>
      <c r="M53" s="20" t="s">
        <v>172</v>
      </c>
      <c r="N53" s="20" t="s">
        <v>99</v>
      </c>
      <c r="O53" s="24"/>
      <c r="P53" s="24"/>
      <c r="Q53" s="24"/>
      <c r="R53" s="24"/>
      <c r="S53" s="24"/>
      <c r="T53" s="24"/>
      <c r="U53" s="24"/>
      <c r="V53" s="24"/>
      <c r="W53" s="24"/>
      <c r="X53" s="24"/>
      <c r="Y53" s="24">
        <v>240000</v>
      </c>
      <c r="Z53" s="24"/>
      <c r="AA53" s="24"/>
      <c r="AB53" s="24"/>
      <c r="AC53" s="24"/>
      <c r="AD53" s="24">
        <v>240000</v>
      </c>
      <c r="AE53" s="24"/>
      <c r="AF53" s="24"/>
      <c r="AG53" s="24"/>
      <c r="AH53" s="24"/>
      <c r="AI53" s="24">
        <v>240000</v>
      </c>
      <c r="AJ53" s="24"/>
      <c r="AK53" s="24"/>
      <c r="AL53" s="24"/>
      <c r="AM53" s="24"/>
      <c r="AN53" s="24">
        <v>240000</v>
      </c>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5"/>
    </row>
    <row r="54" spans="1:105" ht="315">
      <c r="A54" s="20" t="s">
        <v>182</v>
      </c>
      <c r="B54" s="21" t="s">
        <v>183</v>
      </c>
      <c r="C54" s="20" t="s">
        <v>73</v>
      </c>
      <c r="D54" s="22" t="s">
        <v>184</v>
      </c>
      <c r="E54" s="21" t="s">
        <v>114</v>
      </c>
      <c r="F54" s="23" t="s">
        <v>185</v>
      </c>
      <c r="G54" s="23" t="s">
        <v>186</v>
      </c>
      <c r="H54" s="23" t="s">
        <v>187</v>
      </c>
      <c r="I54" s="21" t="s">
        <v>188</v>
      </c>
      <c r="J54" s="20" t="s">
        <v>189</v>
      </c>
      <c r="K54" s="20" t="s">
        <v>190</v>
      </c>
      <c r="L54" s="20" t="s">
        <v>97</v>
      </c>
      <c r="M54" s="20" t="s">
        <v>191</v>
      </c>
      <c r="N54" s="20" t="s">
        <v>99</v>
      </c>
      <c r="O54" s="24"/>
      <c r="P54" s="24"/>
      <c r="Q54" s="24"/>
      <c r="R54" s="24"/>
      <c r="S54" s="24"/>
      <c r="T54" s="24"/>
      <c r="U54" s="24"/>
      <c r="V54" s="24"/>
      <c r="W54" s="24"/>
      <c r="X54" s="24"/>
      <c r="Y54" s="24">
        <v>1310114</v>
      </c>
      <c r="Z54" s="24"/>
      <c r="AA54" s="24"/>
      <c r="AB54" s="24"/>
      <c r="AC54" s="24"/>
      <c r="AD54" s="24">
        <v>1310114</v>
      </c>
      <c r="AE54" s="24"/>
      <c r="AF54" s="24"/>
      <c r="AG54" s="24"/>
      <c r="AH54" s="24"/>
      <c r="AI54" s="24">
        <v>1310114</v>
      </c>
      <c r="AJ54" s="24"/>
      <c r="AK54" s="24"/>
      <c r="AL54" s="24"/>
      <c r="AM54" s="24"/>
      <c r="AN54" s="24">
        <v>1310114</v>
      </c>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5"/>
    </row>
    <row r="55" spans="1:105" ht="315">
      <c r="A55" s="20" t="s">
        <v>182</v>
      </c>
      <c r="B55" s="21" t="s">
        <v>183</v>
      </c>
      <c r="C55" s="20" t="s">
        <v>73</v>
      </c>
      <c r="D55" s="22" t="s">
        <v>184</v>
      </c>
      <c r="E55" s="21" t="s">
        <v>114</v>
      </c>
      <c r="F55" s="23" t="s">
        <v>185</v>
      </c>
      <c r="G55" s="23" t="s">
        <v>192</v>
      </c>
      <c r="H55" s="23" t="s">
        <v>168</v>
      </c>
      <c r="I55" s="21" t="s">
        <v>188</v>
      </c>
      <c r="J55" s="20" t="s">
        <v>189</v>
      </c>
      <c r="K55" s="20" t="s">
        <v>190</v>
      </c>
      <c r="L55" s="20" t="s">
        <v>97</v>
      </c>
      <c r="M55" s="20" t="s">
        <v>191</v>
      </c>
      <c r="N55" s="20" t="s">
        <v>99</v>
      </c>
      <c r="O55" s="24"/>
      <c r="P55" s="24"/>
      <c r="Q55" s="24"/>
      <c r="R55" s="24"/>
      <c r="S55" s="24"/>
      <c r="T55" s="24"/>
      <c r="U55" s="24"/>
      <c r="V55" s="24"/>
      <c r="W55" s="24"/>
      <c r="X55" s="24"/>
      <c r="Y55" s="24">
        <v>6500000</v>
      </c>
      <c r="Z55" s="24"/>
      <c r="AA55" s="24"/>
      <c r="AB55" s="24"/>
      <c r="AC55" s="24"/>
      <c r="AD55" s="24">
        <v>6500000</v>
      </c>
      <c r="AE55" s="24"/>
      <c r="AF55" s="24"/>
      <c r="AG55" s="24"/>
      <c r="AH55" s="24"/>
      <c r="AI55" s="24">
        <v>6500000</v>
      </c>
      <c r="AJ55" s="24"/>
      <c r="AK55" s="24"/>
      <c r="AL55" s="24"/>
      <c r="AM55" s="24"/>
      <c r="AN55" s="24">
        <v>6500000</v>
      </c>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5"/>
    </row>
    <row r="56" spans="1:105" ht="315">
      <c r="A56" s="20" t="s">
        <v>182</v>
      </c>
      <c r="B56" s="21" t="s">
        <v>183</v>
      </c>
      <c r="C56" s="20" t="s">
        <v>73</v>
      </c>
      <c r="D56" s="22" t="s">
        <v>184</v>
      </c>
      <c r="E56" s="21" t="s">
        <v>114</v>
      </c>
      <c r="F56" s="23" t="s">
        <v>185</v>
      </c>
      <c r="G56" s="23" t="s">
        <v>193</v>
      </c>
      <c r="H56" s="23" t="s">
        <v>187</v>
      </c>
      <c r="I56" s="21" t="s">
        <v>188</v>
      </c>
      <c r="J56" s="20" t="s">
        <v>189</v>
      </c>
      <c r="K56" s="20" t="s">
        <v>190</v>
      </c>
      <c r="L56" s="20" t="s">
        <v>97</v>
      </c>
      <c r="M56" s="20" t="s">
        <v>191</v>
      </c>
      <c r="N56" s="20" t="s">
        <v>99</v>
      </c>
      <c r="O56" s="24">
        <v>916133</v>
      </c>
      <c r="P56" s="24">
        <v>916133</v>
      </c>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5"/>
    </row>
    <row r="57" spans="1:105" ht="315">
      <c r="A57" s="20" t="s">
        <v>182</v>
      </c>
      <c r="B57" s="21" t="s">
        <v>183</v>
      </c>
      <c r="C57" s="20" t="s">
        <v>73</v>
      </c>
      <c r="D57" s="22" t="s">
        <v>184</v>
      </c>
      <c r="E57" s="21" t="s">
        <v>49</v>
      </c>
      <c r="F57" s="23" t="s">
        <v>185</v>
      </c>
      <c r="G57" s="23" t="s">
        <v>193</v>
      </c>
      <c r="H57" s="23" t="s">
        <v>61</v>
      </c>
      <c r="I57" s="21" t="s">
        <v>188</v>
      </c>
      <c r="J57" s="20" t="s">
        <v>189</v>
      </c>
      <c r="K57" s="20" t="s">
        <v>190</v>
      </c>
      <c r="L57" s="20" t="s">
        <v>97</v>
      </c>
      <c r="M57" s="20" t="s">
        <v>191</v>
      </c>
      <c r="N57" s="20" t="s">
        <v>99</v>
      </c>
      <c r="O57" s="24">
        <v>550000</v>
      </c>
      <c r="P57" s="24">
        <v>550000</v>
      </c>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5"/>
    </row>
    <row r="58" spans="1:105" ht="315">
      <c r="A58" s="20" t="s">
        <v>182</v>
      </c>
      <c r="B58" s="21" t="s">
        <v>183</v>
      </c>
      <c r="C58" s="20" t="s">
        <v>73</v>
      </c>
      <c r="D58" s="22" t="s">
        <v>184</v>
      </c>
      <c r="E58" s="21" t="s">
        <v>114</v>
      </c>
      <c r="F58" s="23" t="s">
        <v>185</v>
      </c>
      <c r="G58" s="23" t="s">
        <v>194</v>
      </c>
      <c r="H58" s="23" t="s">
        <v>168</v>
      </c>
      <c r="I58" s="21" t="s">
        <v>188</v>
      </c>
      <c r="J58" s="20" t="s">
        <v>189</v>
      </c>
      <c r="K58" s="20" t="s">
        <v>190</v>
      </c>
      <c r="L58" s="20" t="s">
        <v>97</v>
      </c>
      <c r="M58" s="20" t="s">
        <v>191</v>
      </c>
      <c r="N58" s="20" t="s">
        <v>99</v>
      </c>
      <c r="O58" s="24">
        <v>10000000</v>
      </c>
      <c r="P58" s="24">
        <v>8500000</v>
      </c>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5"/>
    </row>
    <row r="59" spans="1:105" ht="409.5">
      <c r="A59" s="20" t="s">
        <v>137</v>
      </c>
      <c r="B59" s="21" t="s">
        <v>138</v>
      </c>
      <c r="C59" s="20" t="s">
        <v>139</v>
      </c>
      <c r="D59" s="22" t="s">
        <v>140</v>
      </c>
      <c r="E59" s="21" t="s">
        <v>75</v>
      </c>
      <c r="F59" s="23" t="s">
        <v>195</v>
      </c>
      <c r="G59" s="23" t="s">
        <v>196</v>
      </c>
      <c r="H59" s="23" t="s">
        <v>122</v>
      </c>
      <c r="I59" s="21" t="s">
        <v>197</v>
      </c>
      <c r="J59" s="20" t="s">
        <v>198</v>
      </c>
      <c r="K59" s="20" t="s">
        <v>199</v>
      </c>
      <c r="L59" s="20" t="s">
        <v>97</v>
      </c>
      <c r="M59" s="20" t="s">
        <v>200</v>
      </c>
      <c r="N59" s="20" t="s">
        <v>99</v>
      </c>
      <c r="O59" s="24"/>
      <c r="P59" s="24"/>
      <c r="Q59" s="24"/>
      <c r="R59" s="24"/>
      <c r="S59" s="24"/>
      <c r="T59" s="24"/>
      <c r="U59" s="24"/>
      <c r="V59" s="24"/>
      <c r="W59" s="24"/>
      <c r="X59" s="24"/>
      <c r="Y59" s="24">
        <v>35000</v>
      </c>
      <c r="Z59" s="24"/>
      <c r="AA59" s="24"/>
      <c r="AB59" s="24"/>
      <c r="AC59" s="24"/>
      <c r="AD59" s="24">
        <v>35000</v>
      </c>
      <c r="AE59" s="24"/>
      <c r="AF59" s="24"/>
      <c r="AG59" s="24"/>
      <c r="AH59" s="24"/>
      <c r="AI59" s="24">
        <v>35000</v>
      </c>
      <c r="AJ59" s="24"/>
      <c r="AK59" s="24"/>
      <c r="AL59" s="24"/>
      <c r="AM59" s="24"/>
      <c r="AN59" s="24">
        <v>35000</v>
      </c>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5"/>
    </row>
    <row r="60" spans="1:105" ht="409.5">
      <c r="A60" s="20" t="s">
        <v>137</v>
      </c>
      <c r="B60" s="21" t="s">
        <v>138</v>
      </c>
      <c r="C60" s="20" t="s">
        <v>139</v>
      </c>
      <c r="D60" s="22" t="s">
        <v>140</v>
      </c>
      <c r="E60" s="21" t="s">
        <v>75</v>
      </c>
      <c r="F60" s="23" t="s">
        <v>195</v>
      </c>
      <c r="G60" s="23" t="s">
        <v>201</v>
      </c>
      <c r="H60" s="23" t="s">
        <v>122</v>
      </c>
      <c r="I60" s="21" t="s">
        <v>197</v>
      </c>
      <c r="J60" s="20" t="s">
        <v>198</v>
      </c>
      <c r="K60" s="20" t="s">
        <v>199</v>
      </c>
      <c r="L60" s="20" t="s">
        <v>97</v>
      </c>
      <c r="M60" s="20" t="s">
        <v>200</v>
      </c>
      <c r="N60" s="20" t="s">
        <v>99</v>
      </c>
      <c r="O60" s="24"/>
      <c r="P60" s="24"/>
      <c r="Q60" s="24"/>
      <c r="R60" s="24"/>
      <c r="S60" s="24"/>
      <c r="T60" s="24"/>
      <c r="U60" s="24"/>
      <c r="V60" s="24"/>
      <c r="W60" s="24"/>
      <c r="X60" s="24"/>
      <c r="Y60" s="24">
        <v>300000</v>
      </c>
      <c r="Z60" s="24"/>
      <c r="AA60" s="24"/>
      <c r="AB60" s="24"/>
      <c r="AC60" s="24"/>
      <c r="AD60" s="24">
        <v>300000</v>
      </c>
      <c r="AE60" s="24"/>
      <c r="AF60" s="24"/>
      <c r="AG60" s="24"/>
      <c r="AH60" s="24"/>
      <c r="AI60" s="24">
        <v>300000</v>
      </c>
      <c r="AJ60" s="24"/>
      <c r="AK60" s="24"/>
      <c r="AL60" s="24"/>
      <c r="AM60" s="24"/>
      <c r="AN60" s="24">
        <v>300000</v>
      </c>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5"/>
    </row>
    <row r="61" spans="1:105" ht="409.5">
      <c r="A61" s="20" t="s">
        <v>137</v>
      </c>
      <c r="B61" s="21" t="s">
        <v>138</v>
      </c>
      <c r="C61" s="20" t="s">
        <v>139</v>
      </c>
      <c r="D61" s="22" t="s">
        <v>140</v>
      </c>
      <c r="E61" s="21" t="s">
        <v>75</v>
      </c>
      <c r="F61" s="23" t="s">
        <v>195</v>
      </c>
      <c r="G61" s="23" t="s">
        <v>202</v>
      </c>
      <c r="H61" s="23" t="s">
        <v>122</v>
      </c>
      <c r="I61" s="21" t="s">
        <v>197</v>
      </c>
      <c r="J61" s="20" t="s">
        <v>198</v>
      </c>
      <c r="K61" s="20" t="s">
        <v>199</v>
      </c>
      <c r="L61" s="20" t="s">
        <v>97</v>
      </c>
      <c r="M61" s="20" t="s">
        <v>200</v>
      </c>
      <c r="N61" s="20" t="s">
        <v>99</v>
      </c>
      <c r="O61" s="24"/>
      <c r="P61" s="24"/>
      <c r="Q61" s="24"/>
      <c r="R61" s="24"/>
      <c r="S61" s="24"/>
      <c r="T61" s="24"/>
      <c r="U61" s="24"/>
      <c r="V61" s="24"/>
      <c r="W61" s="24"/>
      <c r="X61" s="24"/>
      <c r="Y61" s="24">
        <v>150000</v>
      </c>
      <c r="Z61" s="24"/>
      <c r="AA61" s="24"/>
      <c r="AB61" s="24"/>
      <c r="AC61" s="24"/>
      <c r="AD61" s="24">
        <v>150000</v>
      </c>
      <c r="AE61" s="24"/>
      <c r="AF61" s="24"/>
      <c r="AG61" s="24"/>
      <c r="AH61" s="24"/>
      <c r="AI61" s="24">
        <v>150000</v>
      </c>
      <c r="AJ61" s="24"/>
      <c r="AK61" s="24"/>
      <c r="AL61" s="24"/>
      <c r="AM61" s="24"/>
      <c r="AN61" s="24">
        <v>150000</v>
      </c>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5"/>
    </row>
    <row r="62" spans="1:105" ht="409.5">
      <c r="A62" s="20" t="s">
        <v>137</v>
      </c>
      <c r="B62" s="21" t="s">
        <v>138</v>
      </c>
      <c r="C62" s="20" t="s">
        <v>139</v>
      </c>
      <c r="D62" s="22" t="s">
        <v>140</v>
      </c>
      <c r="E62" s="21" t="s">
        <v>75</v>
      </c>
      <c r="F62" s="23" t="s">
        <v>195</v>
      </c>
      <c r="G62" s="23" t="s">
        <v>203</v>
      </c>
      <c r="H62" s="23" t="s">
        <v>122</v>
      </c>
      <c r="I62" s="21" t="s">
        <v>197</v>
      </c>
      <c r="J62" s="20" t="s">
        <v>198</v>
      </c>
      <c r="K62" s="20" t="s">
        <v>199</v>
      </c>
      <c r="L62" s="20" t="s">
        <v>97</v>
      </c>
      <c r="M62" s="20" t="s">
        <v>200</v>
      </c>
      <c r="N62" s="20" t="s">
        <v>99</v>
      </c>
      <c r="O62" s="24">
        <v>240000</v>
      </c>
      <c r="P62" s="24">
        <v>240000</v>
      </c>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5"/>
    </row>
    <row r="63" spans="1:105" ht="409.5">
      <c r="A63" s="20" t="s">
        <v>137</v>
      </c>
      <c r="B63" s="21" t="s">
        <v>138</v>
      </c>
      <c r="C63" s="20" t="s">
        <v>139</v>
      </c>
      <c r="D63" s="22" t="s">
        <v>140</v>
      </c>
      <c r="E63" s="21" t="s">
        <v>75</v>
      </c>
      <c r="F63" s="23" t="s">
        <v>195</v>
      </c>
      <c r="G63" s="23" t="s">
        <v>204</v>
      </c>
      <c r="H63" s="23" t="s">
        <v>122</v>
      </c>
      <c r="I63" s="21" t="s">
        <v>197</v>
      </c>
      <c r="J63" s="20" t="s">
        <v>198</v>
      </c>
      <c r="K63" s="20" t="s">
        <v>199</v>
      </c>
      <c r="L63" s="20" t="s">
        <v>97</v>
      </c>
      <c r="M63" s="20" t="s">
        <v>200</v>
      </c>
      <c r="N63" s="20" t="s">
        <v>99</v>
      </c>
      <c r="O63" s="24">
        <v>117620</v>
      </c>
      <c r="P63" s="24">
        <v>117620</v>
      </c>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5"/>
    </row>
    <row r="64" spans="1:105" ht="409.5">
      <c r="A64" s="20" t="s">
        <v>137</v>
      </c>
      <c r="B64" s="21" t="s">
        <v>138</v>
      </c>
      <c r="C64" s="20" t="s">
        <v>139</v>
      </c>
      <c r="D64" s="22" t="s">
        <v>140</v>
      </c>
      <c r="E64" s="21" t="s">
        <v>75</v>
      </c>
      <c r="F64" s="23" t="s">
        <v>195</v>
      </c>
      <c r="G64" s="23" t="s">
        <v>205</v>
      </c>
      <c r="H64" s="23" t="s">
        <v>122</v>
      </c>
      <c r="I64" s="21" t="s">
        <v>197</v>
      </c>
      <c r="J64" s="20" t="s">
        <v>198</v>
      </c>
      <c r="K64" s="20" t="s">
        <v>199</v>
      </c>
      <c r="L64" s="20" t="s">
        <v>97</v>
      </c>
      <c r="M64" s="20" t="s">
        <v>200</v>
      </c>
      <c r="N64" s="20" t="s">
        <v>99</v>
      </c>
      <c r="O64" s="24">
        <v>18894000</v>
      </c>
      <c r="P64" s="24">
        <v>18894000</v>
      </c>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5"/>
    </row>
    <row r="65" spans="1:105" ht="409.5">
      <c r="A65" s="20" t="s">
        <v>137</v>
      </c>
      <c r="B65" s="21" t="s">
        <v>138</v>
      </c>
      <c r="C65" s="20" t="s">
        <v>139</v>
      </c>
      <c r="D65" s="22" t="s">
        <v>140</v>
      </c>
      <c r="E65" s="21" t="s">
        <v>75</v>
      </c>
      <c r="F65" s="23" t="s">
        <v>195</v>
      </c>
      <c r="G65" s="23" t="s">
        <v>206</v>
      </c>
      <c r="H65" s="23" t="s">
        <v>122</v>
      </c>
      <c r="I65" s="21" t="s">
        <v>197</v>
      </c>
      <c r="J65" s="20" t="s">
        <v>198</v>
      </c>
      <c r="K65" s="20" t="s">
        <v>199</v>
      </c>
      <c r="L65" s="20" t="s">
        <v>97</v>
      </c>
      <c r="M65" s="20" t="s">
        <v>200</v>
      </c>
      <c r="N65" s="20" t="s">
        <v>99</v>
      </c>
      <c r="O65" s="24">
        <v>1206000</v>
      </c>
      <c r="P65" s="24">
        <v>1206000</v>
      </c>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5"/>
    </row>
    <row r="66" spans="1:105" ht="409.5">
      <c r="A66" s="20" t="s">
        <v>464</v>
      </c>
      <c r="B66" s="21" t="s">
        <v>207</v>
      </c>
      <c r="C66" s="20" t="s">
        <v>208</v>
      </c>
      <c r="D66" s="22" t="s">
        <v>209</v>
      </c>
      <c r="E66" s="21" t="s">
        <v>75</v>
      </c>
      <c r="F66" s="23" t="s">
        <v>195</v>
      </c>
      <c r="G66" s="23" t="s">
        <v>210</v>
      </c>
      <c r="H66" s="23" t="s">
        <v>61</v>
      </c>
      <c r="I66" s="21" t="s">
        <v>211</v>
      </c>
      <c r="J66" s="20" t="s">
        <v>212</v>
      </c>
      <c r="K66" s="20" t="s">
        <v>213</v>
      </c>
      <c r="L66" s="20" t="s">
        <v>81</v>
      </c>
      <c r="M66" s="20" t="s">
        <v>214</v>
      </c>
      <c r="N66" s="20" t="s">
        <v>215</v>
      </c>
      <c r="O66" s="24"/>
      <c r="P66" s="24"/>
      <c r="Q66" s="24"/>
      <c r="R66" s="24"/>
      <c r="S66" s="24"/>
      <c r="T66" s="24"/>
      <c r="U66" s="24"/>
      <c r="V66" s="24"/>
      <c r="W66" s="24"/>
      <c r="X66" s="24"/>
      <c r="Y66" s="24">
        <v>2264000</v>
      </c>
      <c r="Z66" s="24"/>
      <c r="AA66" s="24"/>
      <c r="AB66" s="24"/>
      <c r="AC66" s="24"/>
      <c r="AD66" s="24">
        <v>2264000</v>
      </c>
      <c r="AE66" s="24"/>
      <c r="AF66" s="24"/>
      <c r="AG66" s="24"/>
      <c r="AH66" s="24"/>
      <c r="AI66" s="24">
        <v>2264000</v>
      </c>
      <c r="AJ66" s="24"/>
      <c r="AK66" s="24"/>
      <c r="AL66" s="24"/>
      <c r="AM66" s="24"/>
      <c r="AN66" s="24">
        <v>2264000</v>
      </c>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5"/>
    </row>
    <row r="67" spans="1:105" ht="409.5">
      <c r="A67" s="20" t="s">
        <v>216</v>
      </c>
      <c r="B67" s="21" t="s">
        <v>217</v>
      </c>
      <c r="C67" s="20" t="s">
        <v>208</v>
      </c>
      <c r="D67" s="22" t="s">
        <v>218</v>
      </c>
      <c r="E67" s="21" t="s">
        <v>114</v>
      </c>
      <c r="F67" s="23" t="s">
        <v>195</v>
      </c>
      <c r="G67" s="23" t="s">
        <v>219</v>
      </c>
      <c r="H67" s="23" t="s">
        <v>61</v>
      </c>
      <c r="I67" s="21" t="s">
        <v>211</v>
      </c>
      <c r="J67" s="20" t="s">
        <v>212</v>
      </c>
      <c r="K67" s="20" t="s">
        <v>213</v>
      </c>
      <c r="L67" s="20" t="s">
        <v>81</v>
      </c>
      <c r="M67" s="20" t="s">
        <v>214</v>
      </c>
      <c r="N67" s="20" t="s">
        <v>215</v>
      </c>
      <c r="O67" s="24"/>
      <c r="P67" s="24"/>
      <c r="Q67" s="24"/>
      <c r="R67" s="24"/>
      <c r="S67" s="24"/>
      <c r="T67" s="24"/>
      <c r="U67" s="24"/>
      <c r="V67" s="24"/>
      <c r="W67" s="24"/>
      <c r="X67" s="24"/>
      <c r="Y67" s="24">
        <v>90000</v>
      </c>
      <c r="Z67" s="24"/>
      <c r="AA67" s="24"/>
      <c r="AB67" s="24"/>
      <c r="AC67" s="24"/>
      <c r="AD67" s="24">
        <v>90000</v>
      </c>
      <c r="AE67" s="24"/>
      <c r="AF67" s="24"/>
      <c r="AG67" s="24"/>
      <c r="AH67" s="24"/>
      <c r="AI67" s="24">
        <v>90000</v>
      </c>
      <c r="AJ67" s="24"/>
      <c r="AK67" s="24"/>
      <c r="AL67" s="24"/>
      <c r="AM67" s="24"/>
      <c r="AN67" s="24">
        <v>90000</v>
      </c>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5"/>
    </row>
    <row r="68" spans="1:105" ht="225">
      <c r="A68" s="20" t="s">
        <v>45</v>
      </c>
      <c r="B68" s="21" t="s">
        <v>46</v>
      </c>
      <c r="C68" s="20" t="s">
        <v>47</v>
      </c>
      <c r="D68" s="22" t="s">
        <v>48</v>
      </c>
      <c r="E68" s="21" t="s">
        <v>49</v>
      </c>
      <c r="F68" s="23" t="s">
        <v>220</v>
      </c>
      <c r="G68" s="23" t="s">
        <v>221</v>
      </c>
      <c r="H68" s="23" t="s">
        <v>61</v>
      </c>
      <c r="I68" s="21" t="s">
        <v>53</v>
      </c>
      <c r="J68" s="20" t="s">
        <v>54</v>
      </c>
      <c r="K68" s="20" t="s">
        <v>55</v>
      </c>
      <c r="L68" s="20" t="s">
        <v>56</v>
      </c>
      <c r="M68" s="20" t="s">
        <v>57</v>
      </c>
      <c r="N68" s="20" t="s">
        <v>58</v>
      </c>
      <c r="O68" s="24"/>
      <c r="P68" s="24"/>
      <c r="Q68" s="24"/>
      <c r="R68" s="24"/>
      <c r="S68" s="24"/>
      <c r="T68" s="24"/>
      <c r="U68" s="24"/>
      <c r="V68" s="24"/>
      <c r="W68" s="24"/>
      <c r="X68" s="24"/>
      <c r="Y68" s="24">
        <v>946493.74</v>
      </c>
      <c r="Z68" s="24"/>
      <c r="AA68" s="24"/>
      <c r="AB68" s="24"/>
      <c r="AC68" s="24"/>
      <c r="AD68" s="24">
        <v>946493.74</v>
      </c>
      <c r="AE68" s="24"/>
      <c r="AF68" s="24"/>
      <c r="AG68" s="24"/>
      <c r="AH68" s="24"/>
      <c r="AI68" s="24">
        <v>946493.74</v>
      </c>
      <c r="AJ68" s="24"/>
      <c r="AK68" s="24"/>
      <c r="AL68" s="24"/>
      <c r="AM68" s="24"/>
      <c r="AN68" s="24">
        <v>946493.74</v>
      </c>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5"/>
    </row>
    <row r="69" spans="1:105" ht="225">
      <c r="A69" s="20" t="s">
        <v>45</v>
      </c>
      <c r="B69" s="21" t="s">
        <v>46</v>
      </c>
      <c r="C69" s="20" t="s">
        <v>47</v>
      </c>
      <c r="D69" s="22" t="s">
        <v>48</v>
      </c>
      <c r="E69" s="21" t="s">
        <v>49</v>
      </c>
      <c r="F69" s="23" t="s">
        <v>220</v>
      </c>
      <c r="G69" s="23" t="s">
        <v>222</v>
      </c>
      <c r="H69" s="23" t="s">
        <v>61</v>
      </c>
      <c r="I69" s="21" t="s">
        <v>53</v>
      </c>
      <c r="J69" s="20" t="s">
        <v>54</v>
      </c>
      <c r="K69" s="20" t="s">
        <v>55</v>
      </c>
      <c r="L69" s="20" t="s">
        <v>56</v>
      </c>
      <c r="M69" s="20" t="s">
        <v>57</v>
      </c>
      <c r="N69" s="20" t="s">
        <v>58</v>
      </c>
      <c r="O69" s="24"/>
      <c r="P69" s="24"/>
      <c r="Q69" s="24"/>
      <c r="R69" s="24"/>
      <c r="S69" s="24"/>
      <c r="T69" s="24"/>
      <c r="U69" s="24"/>
      <c r="V69" s="24"/>
      <c r="W69" s="24"/>
      <c r="X69" s="24"/>
      <c r="Y69" s="24">
        <v>500000</v>
      </c>
      <c r="Z69" s="24"/>
      <c r="AA69" s="24"/>
      <c r="AB69" s="24"/>
      <c r="AC69" s="24"/>
      <c r="AD69" s="24">
        <v>500000</v>
      </c>
      <c r="AE69" s="24"/>
      <c r="AF69" s="24"/>
      <c r="AG69" s="24"/>
      <c r="AH69" s="24"/>
      <c r="AI69" s="24">
        <v>500000</v>
      </c>
      <c r="AJ69" s="24"/>
      <c r="AK69" s="24"/>
      <c r="AL69" s="24"/>
      <c r="AM69" s="24"/>
      <c r="AN69" s="24">
        <v>500000</v>
      </c>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5"/>
    </row>
    <row r="70" spans="1:105" ht="225">
      <c r="A70" s="20" t="s">
        <v>45</v>
      </c>
      <c r="B70" s="21" t="s">
        <v>46</v>
      </c>
      <c r="C70" s="20" t="s">
        <v>47</v>
      </c>
      <c r="D70" s="22" t="s">
        <v>48</v>
      </c>
      <c r="E70" s="21" t="s">
        <v>49</v>
      </c>
      <c r="F70" s="23" t="s">
        <v>220</v>
      </c>
      <c r="G70" s="23" t="s">
        <v>223</v>
      </c>
      <c r="H70" s="23" t="s">
        <v>61</v>
      </c>
      <c r="I70" s="21" t="s">
        <v>53</v>
      </c>
      <c r="J70" s="20" t="s">
        <v>54</v>
      </c>
      <c r="K70" s="20" t="s">
        <v>55</v>
      </c>
      <c r="L70" s="20" t="s">
        <v>56</v>
      </c>
      <c r="M70" s="20" t="s">
        <v>57</v>
      </c>
      <c r="N70" s="20" t="s">
        <v>58</v>
      </c>
      <c r="O70" s="24">
        <v>946493.74</v>
      </c>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5"/>
    </row>
    <row r="71" spans="1:105" ht="225">
      <c r="A71" s="20" t="s">
        <v>45</v>
      </c>
      <c r="B71" s="21" t="s">
        <v>46</v>
      </c>
      <c r="C71" s="20" t="s">
        <v>47</v>
      </c>
      <c r="D71" s="22" t="s">
        <v>48</v>
      </c>
      <c r="E71" s="21" t="s">
        <v>49</v>
      </c>
      <c r="F71" s="23" t="s">
        <v>220</v>
      </c>
      <c r="G71" s="23" t="s">
        <v>224</v>
      </c>
      <c r="H71" s="23" t="s">
        <v>61</v>
      </c>
      <c r="I71" s="21" t="s">
        <v>53</v>
      </c>
      <c r="J71" s="20" t="s">
        <v>54</v>
      </c>
      <c r="K71" s="20" t="s">
        <v>55</v>
      </c>
      <c r="L71" s="20" t="s">
        <v>56</v>
      </c>
      <c r="M71" s="20" t="s">
        <v>57</v>
      </c>
      <c r="N71" s="20" t="s">
        <v>58</v>
      </c>
      <c r="O71" s="24">
        <v>306400.69</v>
      </c>
      <c r="P71" s="24">
        <v>271304.71</v>
      </c>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5"/>
    </row>
    <row r="72" spans="1:105" ht="409.5">
      <c r="A72" s="20" t="s">
        <v>123</v>
      </c>
      <c r="B72" s="21" t="s">
        <v>124</v>
      </c>
      <c r="C72" s="20" t="s">
        <v>460</v>
      </c>
      <c r="D72" s="22" t="s">
        <v>125</v>
      </c>
      <c r="E72" s="21" t="s">
        <v>114</v>
      </c>
      <c r="F72" s="23" t="s">
        <v>220</v>
      </c>
      <c r="G72" s="23" t="s">
        <v>225</v>
      </c>
      <c r="H72" s="23" t="s">
        <v>122</v>
      </c>
      <c r="I72" s="21" t="s">
        <v>128</v>
      </c>
      <c r="J72" s="20" t="s">
        <v>129</v>
      </c>
      <c r="K72" s="20" t="s">
        <v>461</v>
      </c>
      <c r="L72" s="20" t="s">
        <v>130</v>
      </c>
      <c r="M72" s="20" t="s">
        <v>131</v>
      </c>
      <c r="N72" s="20" t="s">
        <v>132</v>
      </c>
      <c r="O72" s="24"/>
      <c r="P72" s="24"/>
      <c r="Q72" s="24"/>
      <c r="R72" s="24"/>
      <c r="S72" s="24"/>
      <c r="T72" s="24"/>
      <c r="U72" s="24"/>
      <c r="V72" s="24"/>
      <c r="W72" s="24"/>
      <c r="X72" s="24"/>
      <c r="Y72" s="24">
        <v>1631000</v>
      </c>
      <c r="Z72" s="24"/>
      <c r="AA72" s="24"/>
      <c r="AB72" s="24"/>
      <c r="AC72" s="24"/>
      <c r="AD72" s="24">
        <v>1631000</v>
      </c>
      <c r="AE72" s="24"/>
      <c r="AF72" s="24"/>
      <c r="AG72" s="24"/>
      <c r="AH72" s="24"/>
      <c r="AI72" s="24">
        <v>1631000</v>
      </c>
      <c r="AJ72" s="24"/>
      <c r="AK72" s="24"/>
      <c r="AL72" s="24"/>
      <c r="AM72" s="24"/>
      <c r="AN72" s="24">
        <v>1631000</v>
      </c>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5"/>
    </row>
    <row r="73" spans="1:105" ht="409.5">
      <c r="A73" s="20" t="s">
        <v>123</v>
      </c>
      <c r="B73" s="21" t="s">
        <v>124</v>
      </c>
      <c r="C73" s="20" t="s">
        <v>460</v>
      </c>
      <c r="D73" s="22" t="s">
        <v>125</v>
      </c>
      <c r="E73" s="21" t="s">
        <v>114</v>
      </c>
      <c r="F73" s="23" t="s">
        <v>220</v>
      </c>
      <c r="G73" s="23" t="s">
        <v>226</v>
      </c>
      <c r="H73" s="23" t="s">
        <v>122</v>
      </c>
      <c r="I73" s="21" t="s">
        <v>128</v>
      </c>
      <c r="J73" s="20" t="s">
        <v>129</v>
      </c>
      <c r="K73" s="20" t="s">
        <v>462</v>
      </c>
      <c r="L73" s="20" t="s">
        <v>134</v>
      </c>
      <c r="M73" s="20" t="s">
        <v>135</v>
      </c>
      <c r="N73" s="20" t="s">
        <v>136</v>
      </c>
      <c r="O73" s="24">
        <v>2670347.24</v>
      </c>
      <c r="P73" s="24">
        <v>2519283.51</v>
      </c>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5"/>
    </row>
    <row r="74" spans="1:105" ht="409.5">
      <c r="A74" s="20" t="s">
        <v>123</v>
      </c>
      <c r="B74" s="21" t="s">
        <v>124</v>
      </c>
      <c r="C74" s="20" t="s">
        <v>460</v>
      </c>
      <c r="D74" s="22" t="s">
        <v>125</v>
      </c>
      <c r="E74" s="21" t="s">
        <v>114</v>
      </c>
      <c r="F74" s="23" t="s">
        <v>220</v>
      </c>
      <c r="G74" s="23" t="s">
        <v>227</v>
      </c>
      <c r="H74" s="23" t="s">
        <v>122</v>
      </c>
      <c r="I74" s="21" t="s">
        <v>128</v>
      </c>
      <c r="J74" s="20" t="s">
        <v>129</v>
      </c>
      <c r="K74" s="20" t="s">
        <v>462</v>
      </c>
      <c r="L74" s="20" t="s">
        <v>134</v>
      </c>
      <c r="M74" s="20" t="s">
        <v>135</v>
      </c>
      <c r="N74" s="20" t="s">
        <v>136</v>
      </c>
      <c r="O74" s="24">
        <v>524272.82</v>
      </c>
      <c r="P74" s="24">
        <v>524272.82</v>
      </c>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5"/>
    </row>
    <row r="75" spans="1:105" ht="371.25">
      <c r="A75" s="20" t="s">
        <v>228</v>
      </c>
      <c r="B75" s="21" t="s">
        <v>229</v>
      </c>
      <c r="C75" s="20" t="s">
        <v>230</v>
      </c>
      <c r="D75" s="22" t="s">
        <v>231</v>
      </c>
      <c r="E75" s="21" t="s">
        <v>114</v>
      </c>
      <c r="F75" s="23" t="s">
        <v>220</v>
      </c>
      <c r="G75" s="23" t="s">
        <v>232</v>
      </c>
      <c r="H75" s="23" t="s">
        <v>233</v>
      </c>
      <c r="I75" s="21" t="s">
        <v>234</v>
      </c>
      <c r="J75" s="20" t="s">
        <v>235</v>
      </c>
      <c r="K75" s="20" t="s">
        <v>55</v>
      </c>
      <c r="L75" s="20" t="s">
        <v>56</v>
      </c>
      <c r="M75" s="20" t="s">
        <v>57</v>
      </c>
      <c r="N75" s="20" t="s">
        <v>58</v>
      </c>
      <c r="O75" s="24"/>
      <c r="P75" s="24"/>
      <c r="Q75" s="24"/>
      <c r="R75" s="24"/>
      <c r="S75" s="24"/>
      <c r="T75" s="24"/>
      <c r="U75" s="24"/>
      <c r="V75" s="24"/>
      <c r="W75" s="24"/>
      <c r="X75" s="24"/>
      <c r="Y75" s="24">
        <v>148746301.6</v>
      </c>
      <c r="Z75" s="24"/>
      <c r="AA75" s="24"/>
      <c r="AB75" s="24"/>
      <c r="AC75" s="24"/>
      <c r="AD75" s="24">
        <v>148746301.6</v>
      </c>
      <c r="AE75" s="24"/>
      <c r="AF75" s="24"/>
      <c r="AG75" s="24"/>
      <c r="AH75" s="24"/>
      <c r="AI75" s="24">
        <v>148746301.6</v>
      </c>
      <c r="AJ75" s="24"/>
      <c r="AK75" s="24"/>
      <c r="AL75" s="24"/>
      <c r="AM75" s="24"/>
      <c r="AN75" s="24">
        <v>148746301.6</v>
      </c>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5"/>
    </row>
    <row r="76" spans="1:105" ht="371.25">
      <c r="A76" s="20" t="s">
        <v>228</v>
      </c>
      <c r="B76" s="21" t="s">
        <v>229</v>
      </c>
      <c r="C76" s="20" t="s">
        <v>230</v>
      </c>
      <c r="D76" s="22" t="s">
        <v>231</v>
      </c>
      <c r="E76" s="21" t="s">
        <v>114</v>
      </c>
      <c r="F76" s="23" t="s">
        <v>220</v>
      </c>
      <c r="G76" s="23" t="s">
        <v>236</v>
      </c>
      <c r="H76" s="23" t="s">
        <v>233</v>
      </c>
      <c r="I76" s="21" t="s">
        <v>234</v>
      </c>
      <c r="J76" s="20" t="s">
        <v>235</v>
      </c>
      <c r="K76" s="20" t="s">
        <v>55</v>
      </c>
      <c r="L76" s="20" t="s">
        <v>56</v>
      </c>
      <c r="M76" s="20" t="s">
        <v>57</v>
      </c>
      <c r="N76" s="20" t="s">
        <v>58</v>
      </c>
      <c r="O76" s="24"/>
      <c r="P76" s="24"/>
      <c r="Q76" s="24"/>
      <c r="R76" s="24"/>
      <c r="S76" s="24"/>
      <c r="T76" s="24"/>
      <c r="U76" s="24"/>
      <c r="V76" s="24"/>
      <c r="W76" s="24"/>
      <c r="X76" s="24"/>
      <c r="Y76" s="24">
        <v>91915427.52</v>
      </c>
      <c r="Z76" s="24"/>
      <c r="AA76" s="24"/>
      <c r="AB76" s="24"/>
      <c r="AC76" s="24"/>
      <c r="AD76" s="24">
        <v>91915427.52</v>
      </c>
      <c r="AE76" s="24"/>
      <c r="AF76" s="24"/>
      <c r="AG76" s="24"/>
      <c r="AH76" s="24"/>
      <c r="AI76" s="24">
        <v>91915427.52</v>
      </c>
      <c r="AJ76" s="24"/>
      <c r="AK76" s="24"/>
      <c r="AL76" s="24"/>
      <c r="AM76" s="24"/>
      <c r="AN76" s="24">
        <v>91915427.52</v>
      </c>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5"/>
    </row>
    <row r="77" spans="1:105" ht="371.25">
      <c r="A77" s="20" t="s">
        <v>228</v>
      </c>
      <c r="B77" s="21" t="s">
        <v>229</v>
      </c>
      <c r="C77" s="20" t="s">
        <v>230</v>
      </c>
      <c r="D77" s="22" t="s">
        <v>231</v>
      </c>
      <c r="E77" s="21" t="s">
        <v>114</v>
      </c>
      <c r="F77" s="23" t="s">
        <v>220</v>
      </c>
      <c r="G77" s="23" t="s">
        <v>237</v>
      </c>
      <c r="H77" s="23" t="s">
        <v>61</v>
      </c>
      <c r="I77" s="21" t="s">
        <v>234</v>
      </c>
      <c r="J77" s="20" t="s">
        <v>235</v>
      </c>
      <c r="K77" s="20" t="s">
        <v>55</v>
      </c>
      <c r="L77" s="20" t="s">
        <v>56</v>
      </c>
      <c r="M77" s="20" t="s">
        <v>57</v>
      </c>
      <c r="N77" s="20" t="s">
        <v>58</v>
      </c>
      <c r="O77" s="24"/>
      <c r="P77" s="24"/>
      <c r="Q77" s="24"/>
      <c r="R77" s="24"/>
      <c r="S77" s="24"/>
      <c r="T77" s="24"/>
      <c r="U77" s="24"/>
      <c r="V77" s="24"/>
      <c r="W77" s="24"/>
      <c r="X77" s="24"/>
      <c r="Y77" s="24">
        <v>1930000</v>
      </c>
      <c r="Z77" s="24"/>
      <c r="AA77" s="24"/>
      <c r="AB77" s="24"/>
      <c r="AC77" s="24"/>
      <c r="AD77" s="24">
        <v>1930000</v>
      </c>
      <c r="AE77" s="24"/>
      <c r="AF77" s="24"/>
      <c r="AG77" s="24"/>
      <c r="AH77" s="24"/>
      <c r="AI77" s="24">
        <v>1930000</v>
      </c>
      <c r="AJ77" s="24"/>
      <c r="AK77" s="24"/>
      <c r="AL77" s="24"/>
      <c r="AM77" s="24"/>
      <c r="AN77" s="24">
        <v>1930000</v>
      </c>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5"/>
    </row>
    <row r="78" spans="1:105" ht="371.25">
      <c r="A78" s="20" t="s">
        <v>228</v>
      </c>
      <c r="B78" s="21" t="s">
        <v>229</v>
      </c>
      <c r="C78" s="20" t="s">
        <v>230</v>
      </c>
      <c r="D78" s="22" t="s">
        <v>231</v>
      </c>
      <c r="E78" s="21" t="s">
        <v>114</v>
      </c>
      <c r="F78" s="23" t="s">
        <v>220</v>
      </c>
      <c r="G78" s="23" t="s">
        <v>238</v>
      </c>
      <c r="H78" s="23" t="s">
        <v>233</v>
      </c>
      <c r="I78" s="21" t="s">
        <v>234</v>
      </c>
      <c r="J78" s="20" t="s">
        <v>235</v>
      </c>
      <c r="K78" s="20" t="s">
        <v>55</v>
      </c>
      <c r="L78" s="20" t="s">
        <v>56</v>
      </c>
      <c r="M78" s="20" t="s">
        <v>57</v>
      </c>
      <c r="N78" s="20" t="s">
        <v>58</v>
      </c>
      <c r="O78" s="24"/>
      <c r="P78" s="24"/>
      <c r="Q78" s="24"/>
      <c r="R78" s="24"/>
      <c r="S78" s="24"/>
      <c r="T78" s="24"/>
      <c r="U78" s="24"/>
      <c r="V78" s="24"/>
      <c r="W78" s="24"/>
      <c r="X78" s="24"/>
      <c r="Y78" s="24">
        <v>3307807.08</v>
      </c>
      <c r="Z78" s="24"/>
      <c r="AA78" s="24"/>
      <c r="AB78" s="24"/>
      <c r="AC78" s="24"/>
      <c r="AD78" s="24">
        <v>3307807.08</v>
      </c>
      <c r="AE78" s="24"/>
      <c r="AF78" s="24"/>
      <c r="AG78" s="24"/>
      <c r="AH78" s="24"/>
      <c r="AI78" s="24">
        <v>3307807.08</v>
      </c>
      <c r="AJ78" s="24"/>
      <c r="AK78" s="24"/>
      <c r="AL78" s="24"/>
      <c r="AM78" s="24"/>
      <c r="AN78" s="24">
        <v>3307807.08</v>
      </c>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5"/>
    </row>
    <row r="79" spans="1:105" ht="409.5">
      <c r="A79" s="20" t="s">
        <v>228</v>
      </c>
      <c r="B79" s="21" t="s">
        <v>229</v>
      </c>
      <c r="C79" s="20" t="s">
        <v>230</v>
      </c>
      <c r="D79" s="22" t="s">
        <v>231</v>
      </c>
      <c r="E79" s="21" t="s">
        <v>114</v>
      </c>
      <c r="F79" s="23" t="s">
        <v>220</v>
      </c>
      <c r="G79" s="23" t="s">
        <v>239</v>
      </c>
      <c r="H79" s="23" t="s">
        <v>61</v>
      </c>
      <c r="I79" s="21" t="s">
        <v>211</v>
      </c>
      <c r="J79" s="20" t="s">
        <v>212</v>
      </c>
      <c r="K79" s="20" t="s">
        <v>213</v>
      </c>
      <c r="L79" s="20" t="s">
        <v>81</v>
      </c>
      <c r="M79" s="20" t="s">
        <v>214</v>
      </c>
      <c r="N79" s="20" t="s">
        <v>215</v>
      </c>
      <c r="O79" s="24"/>
      <c r="P79" s="24"/>
      <c r="Q79" s="24"/>
      <c r="R79" s="24"/>
      <c r="S79" s="24"/>
      <c r="T79" s="24"/>
      <c r="U79" s="24"/>
      <c r="V79" s="24"/>
      <c r="W79" s="24"/>
      <c r="X79" s="24"/>
      <c r="Y79" s="24">
        <v>50000</v>
      </c>
      <c r="Z79" s="24"/>
      <c r="AA79" s="24"/>
      <c r="AB79" s="24"/>
      <c r="AC79" s="24"/>
      <c r="AD79" s="24">
        <v>50000</v>
      </c>
      <c r="AE79" s="24"/>
      <c r="AF79" s="24"/>
      <c r="AG79" s="24"/>
      <c r="AH79" s="24"/>
      <c r="AI79" s="24">
        <v>50000</v>
      </c>
      <c r="AJ79" s="24"/>
      <c r="AK79" s="24"/>
      <c r="AL79" s="24"/>
      <c r="AM79" s="24"/>
      <c r="AN79" s="24">
        <v>50000</v>
      </c>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5"/>
    </row>
    <row r="80" spans="1:105" ht="409.5">
      <c r="A80" s="20" t="s">
        <v>228</v>
      </c>
      <c r="B80" s="21" t="s">
        <v>229</v>
      </c>
      <c r="C80" s="20" t="s">
        <v>230</v>
      </c>
      <c r="D80" s="22" t="s">
        <v>231</v>
      </c>
      <c r="E80" s="21" t="s">
        <v>114</v>
      </c>
      <c r="F80" s="23" t="s">
        <v>220</v>
      </c>
      <c r="G80" s="23" t="s">
        <v>239</v>
      </c>
      <c r="H80" s="23" t="s">
        <v>240</v>
      </c>
      <c r="I80" s="21" t="s">
        <v>211</v>
      </c>
      <c r="J80" s="20" t="s">
        <v>212</v>
      </c>
      <c r="K80" s="20" t="s">
        <v>213</v>
      </c>
      <c r="L80" s="20" t="s">
        <v>81</v>
      </c>
      <c r="M80" s="20" t="s">
        <v>214</v>
      </c>
      <c r="N80" s="20" t="s">
        <v>215</v>
      </c>
      <c r="O80" s="24"/>
      <c r="P80" s="24"/>
      <c r="Q80" s="24"/>
      <c r="R80" s="24"/>
      <c r="S80" s="24"/>
      <c r="T80" s="24"/>
      <c r="U80" s="24"/>
      <c r="V80" s="24"/>
      <c r="W80" s="24"/>
      <c r="X80" s="24"/>
      <c r="Y80" s="24">
        <v>14717321.81</v>
      </c>
      <c r="Z80" s="24"/>
      <c r="AA80" s="24"/>
      <c r="AB80" s="24"/>
      <c r="AC80" s="24"/>
      <c r="AD80" s="24">
        <v>14717321.81</v>
      </c>
      <c r="AE80" s="24"/>
      <c r="AF80" s="24"/>
      <c r="AG80" s="24"/>
      <c r="AH80" s="24"/>
      <c r="AI80" s="24">
        <v>14717321.81</v>
      </c>
      <c r="AJ80" s="24"/>
      <c r="AK80" s="24"/>
      <c r="AL80" s="24"/>
      <c r="AM80" s="24"/>
      <c r="AN80" s="24">
        <v>14717321.81</v>
      </c>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5"/>
    </row>
    <row r="81" spans="1:105" ht="409.5">
      <c r="A81" s="20" t="s">
        <v>228</v>
      </c>
      <c r="B81" s="21" t="s">
        <v>229</v>
      </c>
      <c r="C81" s="20" t="s">
        <v>230</v>
      </c>
      <c r="D81" s="22" t="s">
        <v>231</v>
      </c>
      <c r="E81" s="21" t="s">
        <v>114</v>
      </c>
      <c r="F81" s="23" t="s">
        <v>220</v>
      </c>
      <c r="G81" s="23" t="s">
        <v>241</v>
      </c>
      <c r="H81" s="23" t="s">
        <v>240</v>
      </c>
      <c r="I81" s="21" t="s">
        <v>211</v>
      </c>
      <c r="J81" s="20" t="s">
        <v>212</v>
      </c>
      <c r="K81" s="20" t="s">
        <v>213</v>
      </c>
      <c r="L81" s="20" t="s">
        <v>81</v>
      </c>
      <c r="M81" s="20" t="s">
        <v>214</v>
      </c>
      <c r="N81" s="20" t="s">
        <v>215</v>
      </c>
      <c r="O81" s="24"/>
      <c r="P81" s="24"/>
      <c r="Q81" s="24"/>
      <c r="R81" s="24"/>
      <c r="S81" s="24"/>
      <c r="T81" s="24"/>
      <c r="U81" s="24"/>
      <c r="V81" s="24"/>
      <c r="W81" s="24"/>
      <c r="X81" s="24"/>
      <c r="Y81" s="24">
        <v>1132000</v>
      </c>
      <c r="Z81" s="24"/>
      <c r="AA81" s="24"/>
      <c r="AB81" s="24"/>
      <c r="AC81" s="24"/>
      <c r="AD81" s="24">
        <v>1132000</v>
      </c>
      <c r="AE81" s="24"/>
      <c r="AF81" s="24"/>
      <c r="AG81" s="24"/>
      <c r="AH81" s="24"/>
      <c r="AI81" s="24">
        <v>1132000</v>
      </c>
      <c r="AJ81" s="24"/>
      <c r="AK81" s="24"/>
      <c r="AL81" s="24"/>
      <c r="AM81" s="24"/>
      <c r="AN81" s="24">
        <v>1132000</v>
      </c>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5"/>
    </row>
    <row r="82" spans="1:105" ht="409.5">
      <c r="A82" s="20" t="s">
        <v>228</v>
      </c>
      <c r="B82" s="21" t="s">
        <v>229</v>
      </c>
      <c r="C82" s="20" t="s">
        <v>230</v>
      </c>
      <c r="D82" s="22" t="s">
        <v>231</v>
      </c>
      <c r="E82" s="21" t="s">
        <v>114</v>
      </c>
      <c r="F82" s="23" t="s">
        <v>220</v>
      </c>
      <c r="G82" s="23" t="s">
        <v>242</v>
      </c>
      <c r="H82" s="23" t="s">
        <v>240</v>
      </c>
      <c r="I82" s="21" t="s">
        <v>211</v>
      </c>
      <c r="J82" s="20" t="s">
        <v>212</v>
      </c>
      <c r="K82" s="20" t="s">
        <v>213</v>
      </c>
      <c r="L82" s="20" t="s">
        <v>81</v>
      </c>
      <c r="M82" s="20" t="s">
        <v>214</v>
      </c>
      <c r="N82" s="20" t="s">
        <v>215</v>
      </c>
      <c r="O82" s="24"/>
      <c r="P82" s="24"/>
      <c r="Q82" s="24"/>
      <c r="R82" s="24"/>
      <c r="S82" s="24"/>
      <c r="T82" s="24"/>
      <c r="U82" s="24"/>
      <c r="V82" s="24"/>
      <c r="W82" s="24"/>
      <c r="X82" s="24"/>
      <c r="Y82" s="24">
        <v>2198506.26</v>
      </c>
      <c r="Z82" s="24"/>
      <c r="AA82" s="24"/>
      <c r="AB82" s="24"/>
      <c r="AC82" s="24"/>
      <c r="AD82" s="24">
        <v>2198506.26</v>
      </c>
      <c r="AE82" s="24"/>
      <c r="AF82" s="24"/>
      <c r="AG82" s="24"/>
      <c r="AH82" s="24"/>
      <c r="AI82" s="24">
        <v>2198506.26</v>
      </c>
      <c r="AJ82" s="24"/>
      <c r="AK82" s="24"/>
      <c r="AL82" s="24"/>
      <c r="AM82" s="24"/>
      <c r="AN82" s="24">
        <v>2198506.26</v>
      </c>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5"/>
    </row>
    <row r="83" spans="1:105" ht="409.5">
      <c r="A83" s="20" t="s">
        <v>228</v>
      </c>
      <c r="B83" s="21" t="s">
        <v>229</v>
      </c>
      <c r="C83" s="20" t="s">
        <v>230</v>
      </c>
      <c r="D83" s="22" t="s">
        <v>231</v>
      </c>
      <c r="E83" s="21" t="s">
        <v>114</v>
      </c>
      <c r="F83" s="23" t="s">
        <v>220</v>
      </c>
      <c r="G83" s="23" t="s">
        <v>243</v>
      </c>
      <c r="H83" s="23" t="s">
        <v>61</v>
      </c>
      <c r="I83" s="21" t="s">
        <v>211</v>
      </c>
      <c r="J83" s="20" t="s">
        <v>212</v>
      </c>
      <c r="K83" s="20" t="s">
        <v>213</v>
      </c>
      <c r="L83" s="20" t="s">
        <v>81</v>
      </c>
      <c r="M83" s="20" t="s">
        <v>214</v>
      </c>
      <c r="N83" s="20" t="s">
        <v>215</v>
      </c>
      <c r="O83" s="24"/>
      <c r="P83" s="24"/>
      <c r="Q83" s="24"/>
      <c r="R83" s="24"/>
      <c r="S83" s="24"/>
      <c r="T83" s="24"/>
      <c r="U83" s="24"/>
      <c r="V83" s="24"/>
      <c r="W83" s="24"/>
      <c r="X83" s="24"/>
      <c r="Y83" s="24">
        <v>163000</v>
      </c>
      <c r="Z83" s="24"/>
      <c r="AA83" s="24"/>
      <c r="AB83" s="24"/>
      <c r="AC83" s="24"/>
      <c r="AD83" s="24">
        <v>163000</v>
      </c>
      <c r="AE83" s="24"/>
      <c r="AF83" s="24"/>
      <c r="AG83" s="24"/>
      <c r="AH83" s="24"/>
      <c r="AI83" s="24">
        <v>163000</v>
      </c>
      <c r="AJ83" s="24"/>
      <c r="AK83" s="24"/>
      <c r="AL83" s="24"/>
      <c r="AM83" s="24"/>
      <c r="AN83" s="24">
        <v>163000</v>
      </c>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5"/>
    </row>
    <row r="84" spans="1:105" ht="371.25">
      <c r="A84" s="20" t="s">
        <v>228</v>
      </c>
      <c r="B84" s="21" t="s">
        <v>229</v>
      </c>
      <c r="C84" s="20" t="s">
        <v>230</v>
      </c>
      <c r="D84" s="22" t="s">
        <v>231</v>
      </c>
      <c r="E84" s="21" t="s">
        <v>114</v>
      </c>
      <c r="F84" s="23" t="s">
        <v>220</v>
      </c>
      <c r="G84" s="23" t="s">
        <v>244</v>
      </c>
      <c r="H84" s="23" t="s">
        <v>61</v>
      </c>
      <c r="I84" s="21" t="s">
        <v>234</v>
      </c>
      <c r="J84" s="20" t="s">
        <v>235</v>
      </c>
      <c r="K84" s="20" t="s">
        <v>55</v>
      </c>
      <c r="L84" s="20" t="s">
        <v>56</v>
      </c>
      <c r="M84" s="20" t="s">
        <v>57</v>
      </c>
      <c r="N84" s="20" t="s">
        <v>58</v>
      </c>
      <c r="O84" s="24">
        <v>502300.78</v>
      </c>
      <c r="P84" s="24">
        <v>152967.13</v>
      </c>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5"/>
    </row>
    <row r="85" spans="1:105" ht="371.25">
      <c r="A85" s="20" t="s">
        <v>228</v>
      </c>
      <c r="B85" s="21" t="s">
        <v>229</v>
      </c>
      <c r="C85" s="20" t="s">
        <v>230</v>
      </c>
      <c r="D85" s="22" t="s">
        <v>231</v>
      </c>
      <c r="E85" s="21" t="s">
        <v>114</v>
      </c>
      <c r="F85" s="23" t="s">
        <v>220</v>
      </c>
      <c r="G85" s="23" t="s">
        <v>245</v>
      </c>
      <c r="H85" s="23" t="s">
        <v>233</v>
      </c>
      <c r="I85" s="21" t="s">
        <v>234</v>
      </c>
      <c r="J85" s="20" t="s">
        <v>235</v>
      </c>
      <c r="K85" s="20" t="s">
        <v>55</v>
      </c>
      <c r="L85" s="20" t="s">
        <v>56</v>
      </c>
      <c r="M85" s="20" t="s">
        <v>57</v>
      </c>
      <c r="N85" s="20" t="s">
        <v>58</v>
      </c>
      <c r="O85" s="24">
        <v>86871841.55</v>
      </c>
      <c r="P85" s="24">
        <v>86871841.55</v>
      </c>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5"/>
    </row>
    <row r="86" spans="1:105" ht="371.25">
      <c r="A86" s="20" t="s">
        <v>228</v>
      </c>
      <c r="B86" s="21" t="s">
        <v>229</v>
      </c>
      <c r="C86" s="20" t="s">
        <v>230</v>
      </c>
      <c r="D86" s="22" t="s">
        <v>231</v>
      </c>
      <c r="E86" s="21" t="s">
        <v>114</v>
      </c>
      <c r="F86" s="23" t="s">
        <v>220</v>
      </c>
      <c r="G86" s="23" t="s">
        <v>245</v>
      </c>
      <c r="H86" s="23" t="s">
        <v>240</v>
      </c>
      <c r="I86" s="21" t="s">
        <v>234</v>
      </c>
      <c r="J86" s="20" t="s">
        <v>235</v>
      </c>
      <c r="K86" s="20" t="s">
        <v>55</v>
      </c>
      <c r="L86" s="20" t="s">
        <v>56</v>
      </c>
      <c r="M86" s="20" t="s">
        <v>57</v>
      </c>
      <c r="N86" s="20" t="s">
        <v>58</v>
      </c>
      <c r="O86" s="24">
        <v>895477.23</v>
      </c>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5"/>
    </row>
    <row r="87" spans="1:105" ht="371.25">
      <c r="A87" s="20" t="s">
        <v>228</v>
      </c>
      <c r="B87" s="21" t="s">
        <v>229</v>
      </c>
      <c r="C87" s="20" t="s">
        <v>230</v>
      </c>
      <c r="D87" s="22" t="s">
        <v>231</v>
      </c>
      <c r="E87" s="21" t="s">
        <v>114</v>
      </c>
      <c r="F87" s="23" t="s">
        <v>220</v>
      </c>
      <c r="G87" s="23" t="s">
        <v>246</v>
      </c>
      <c r="H87" s="23" t="s">
        <v>233</v>
      </c>
      <c r="I87" s="21" t="s">
        <v>234</v>
      </c>
      <c r="J87" s="20" t="s">
        <v>235</v>
      </c>
      <c r="K87" s="20" t="s">
        <v>55</v>
      </c>
      <c r="L87" s="20" t="s">
        <v>56</v>
      </c>
      <c r="M87" s="20" t="s">
        <v>57</v>
      </c>
      <c r="N87" s="20" t="s">
        <v>58</v>
      </c>
      <c r="O87" s="24">
        <v>129284553</v>
      </c>
      <c r="P87" s="24">
        <v>125835254.96</v>
      </c>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5"/>
    </row>
    <row r="88" spans="1:105" ht="409.5">
      <c r="A88" s="20" t="s">
        <v>228</v>
      </c>
      <c r="B88" s="21" t="s">
        <v>229</v>
      </c>
      <c r="C88" s="20" t="s">
        <v>230</v>
      </c>
      <c r="D88" s="22" t="s">
        <v>231</v>
      </c>
      <c r="E88" s="21" t="s">
        <v>114</v>
      </c>
      <c r="F88" s="23" t="s">
        <v>220</v>
      </c>
      <c r="G88" s="23" t="s">
        <v>247</v>
      </c>
      <c r="H88" s="23" t="s">
        <v>240</v>
      </c>
      <c r="I88" s="21" t="s">
        <v>211</v>
      </c>
      <c r="J88" s="20" t="s">
        <v>212</v>
      </c>
      <c r="K88" s="20" t="s">
        <v>213</v>
      </c>
      <c r="L88" s="20" t="s">
        <v>81</v>
      </c>
      <c r="M88" s="20" t="s">
        <v>214</v>
      </c>
      <c r="N88" s="20" t="s">
        <v>215</v>
      </c>
      <c r="O88" s="24">
        <v>314882.8</v>
      </c>
      <c r="P88" s="24">
        <v>314882.8</v>
      </c>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5"/>
    </row>
    <row r="89" spans="1:105" ht="409.5">
      <c r="A89" s="20" t="s">
        <v>228</v>
      </c>
      <c r="B89" s="21" t="s">
        <v>229</v>
      </c>
      <c r="C89" s="20" t="s">
        <v>230</v>
      </c>
      <c r="D89" s="22" t="s">
        <v>231</v>
      </c>
      <c r="E89" s="21" t="s">
        <v>75</v>
      </c>
      <c r="F89" s="23" t="s">
        <v>220</v>
      </c>
      <c r="G89" s="23" t="s">
        <v>247</v>
      </c>
      <c r="H89" s="23" t="s">
        <v>240</v>
      </c>
      <c r="I89" s="21" t="s">
        <v>211</v>
      </c>
      <c r="J89" s="20" t="s">
        <v>212</v>
      </c>
      <c r="K89" s="20" t="s">
        <v>213</v>
      </c>
      <c r="L89" s="20" t="s">
        <v>81</v>
      </c>
      <c r="M89" s="20" t="s">
        <v>214</v>
      </c>
      <c r="N89" s="20" t="s">
        <v>215</v>
      </c>
      <c r="O89" s="24">
        <v>707386</v>
      </c>
      <c r="P89" s="24">
        <v>707386</v>
      </c>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5"/>
    </row>
    <row r="90" spans="1:105" ht="409.5">
      <c r="A90" s="20" t="s">
        <v>228</v>
      </c>
      <c r="B90" s="21" t="s">
        <v>229</v>
      </c>
      <c r="C90" s="20" t="s">
        <v>230</v>
      </c>
      <c r="D90" s="22" t="s">
        <v>231</v>
      </c>
      <c r="E90" s="21" t="s">
        <v>114</v>
      </c>
      <c r="F90" s="23" t="s">
        <v>220</v>
      </c>
      <c r="G90" s="23" t="s">
        <v>248</v>
      </c>
      <c r="H90" s="23" t="s">
        <v>61</v>
      </c>
      <c r="I90" s="21" t="s">
        <v>211</v>
      </c>
      <c r="J90" s="20" t="s">
        <v>212</v>
      </c>
      <c r="K90" s="20" t="s">
        <v>213</v>
      </c>
      <c r="L90" s="20" t="s">
        <v>81</v>
      </c>
      <c r="M90" s="20" t="s">
        <v>214</v>
      </c>
      <c r="N90" s="20" t="s">
        <v>215</v>
      </c>
      <c r="O90" s="24">
        <v>415853.23</v>
      </c>
      <c r="P90" s="24">
        <v>410853.23</v>
      </c>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5"/>
    </row>
    <row r="91" spans="1:105" ht="409.5">
      <c r="A91" s="20" t="s">
        <v>228</v>
      </c>
      <c r="B91" s="21" t="s">
        <v>229</v>
      </c>
      <c r="C91" s="20" t="s">
        <v>230</v>
      </c>
      <c r="D91" s="22" t="s">
        <v>231</v>
      </c>
      <c r="E91" s="21" t="s">
        <v>114</v>
      </c>
      <c r="F91" s="23" t="s">
        <v>220</v>
      </c>
      <c r="G91" s="23" t="s">
        <v>248</v>
      </c>
      <c r="H91" s="23" t="s">
        <v>240</v>
      </c>
      <c r="I91" s="21" t="s">
        <v>211</v>
      </c>
      <c r="J91" s="20" t="s">
        <v>212</v>
      </c>
      <c r="K91" s="20" t="s">
        <v>213</v>
      </c>
      <c r="L91" s="20" t="s">
        <v>81</v>
      </c>
      <c r="M91" s="20" t="s">
        <v>214</v>
      </c>
      <c r="N91" s="20" t="s">
        <v>215</v>
      </c>
      <c r="O91" s="24">
        <v>11564256.03</v>
      </c>
      <c r="P91" s="24">
        <v>2823729.28</v>
      </c>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5"/>
    </row>
    <row r="92" spans="1:105" ht="409.5">
      <c r="A92" s="20" t="s">
        <v>249</v>
      </c>
      <c r="B92" s="21" t="s">
        <v>250</v>
      </c>
      <c r="C92" s="20" t="s">
        <v>251</v>
      </c>
      <c r="D92" s="22" t="s">
        <v>252</v>
      </c>
      <c r="E92" s="21" t="s">
        <v>114</v>
      </c>
      <c r="F92" s="23" t="s">
        <v>253</v>
      </c>
      <c r="G92" s="23" t="s">
        <v>254</v>
      </c>
      <c r="H92" s="23" t="s">
        <v>122</v>
      </c>
      <c r="I92" s="21" t="s">
        <v>128</v>
      </c>
      <c r="J92" s="20" t="s">
        <v>129</v>
      </c>
      <c r="K92" s="20" t="s">
        <v>461</v>
      </c>
      <c r="L92" s="20" t="s">
        <v>130</v>
      </c>
      <c r="M92" s="20" t="s">
        <v>131</v>
      </c>
      <c r="N92" s="20" t="s">
        <v>132</v>
      </c>
      <c r="O92" s="24"/>
      <c r="P92" s="24"/>
      <c r="Q92" s="24"/>
      <c r="R92" s="24"/>
      <c r="S92" s="24"/>
      <c r="T92" s="24"/>
      <c r="U92" s="24"/>
      <c r="V92" s="24"/>
      <c r="W92" s="24"/>
      <c r="X92" s="24"/>
      <c r="Y92" s="24">
        <v>320000</v>
      </c>
      <c r="Z92" s="24"/>
      <c r="AA92" s="24"/>
      <c r="AB92" s="24"/>
      <c r="AC92" s="24"/>
      <c r="AD92" s="24">
        <v>320000</v>
      </c>
      <c r="AE92" s="24"/>
      <c r="AF92" s="24"/>
      <c r="AG92" s="24"/>
      <c r="AH92" s="24"/>
      <c r="AI92" s="24">
        <v>320000</v>
      </c>
      <c r="AJ92" s="24"/>
      <c r="AK92" s="24"/>
      <c r="AL92" s="24"/>
      <c r="AM92" s="24"/>
      <c r="AN92" s="24">
        <v>320000</v>
      </c>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5"/>
    </row>
    <row r="93" spans="1:105" ht="409.5">
      <c r="A93" s="20" t="s">
        <v>123</v>
      </c>
      <c r="B93" s="21" t="s">
        <v>124</v>
      </c>
      <c r="C93" s="20" t="s">
        <v>460</v>
      </c>
      <c r="D93" s="22" t="s">
        <v>125</v>
      </c>
      <c r="E93" s="21" t="s">
        <v>114</v>
      </c>
      <c r="F93" s="23" t="s">
        <v>253</v>
      </c>
      <c r="G93" s="23" t="s">
        <v>255</v>
      </c>
      <c r="H93" s="23" t="s">
        <v>61</v>
      </c>
      <c r="I93" s="21" t="s">
        <v>128</v>
      </c>
      <c r="J93" s="20" t="s">
        <v>129</v>
      </c>
      <c r="K93" s="20" t="s">
        <v>461</v>
      </c>
      <c r="L93" s="20" t="s">
        <v>130</v>
      </c>
      <c r="M93" s="20" t="s">
        <v>131</v>
      </c>
      <c r="N93" s="20" t="s">
        <v>132</v>
      </c>
      <c r="O93" s="24"/>
      <c r="P93" s="24"/>
      <c r="Q93" s="24"/>
      <c r="R93" s="24"/>
      <c r="S93" s="24"/>
      <c r="T93" s="24"/>
      <c r="U93" s="24"/>
      <c r="V93" s="24"/>
      <c r="W93" s="24"/>
      <c r="X93" s="24"/>
      <c r="Y93" s="24">
        <v>4391216.13</v>
      </c>
      <c r="Z93" s="24"/>
      <c r="AA93" s="24"/>
      <c r="AB93" s="24"/>
      <c r="AC93" s="24"/>
      <c r="AD93" s="24">
        <v>4391216.13</v>
      </c>
      <c r="AE93" s="24"/>
      <c r="AF93" s="24"/>
      <c r="AG93" s="24"/>
      <c r="AH93" s="24"/>
      <c r="AI93" s="24">
        <v>4391216.13</v>
      </c>
      <c r="AJ93" s="24"/>
      <c r="AK93" s="24"/>
      <c r="AL93" s="24"/>
      <c r="AM93" s="24"/>
      <c r="AN93" s="24">
        <v>4391216.13</v>
      </c>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5"/>
    </row>
    <row r="94" spans="1:105" ht="409.5">
      <c r="A94" s="20" t="s">
        <v>123</v>
      </c>
      <c r="B94" s="21" t="s">
        <v>124</v>
      </c>
      <c r="C94" s="20" t="s">
        <v>460</v>
      </c>
      <c r="D94" s="22" t="s">
        <v>125</v>
      </c>
      <c r="E94" s="21" t="s">
        <v>114</v>
      </c>
      <c r="F94" s="23" t="s">
        <v>253</v>
      </c>
      <c r="G94" s="23" t="s">
        <v>255</v>
      </c>
      <c r="H94" s="23" t="s">
        <v>240</v>
      </c>
      <c r="I94" s="21" t="s">
        <v>128</v>
      </c>
      <c r="J94" s="20" t="s">
        <v>129</v>
      </c>
      <c r="K94" s="20" t="s">
        <v>461</v>
      </c>
      <c r="L94" s="20" t="s">
        <v>130</v>
      </c>
      <c r="M94" s="20" t="s">
        <v>131</v>
      </c>
      <c r="N94" s="20" t="s">
        <v>132</v>
      </c>
      <c r="O94" s="24"/>
      <c r="P94" s="24"/>
      <c r="Q94" s="24"/>
      <c r="R94" s="24"/>
      <c r="S94" s="24"/>
      <c r="T94" s="24"/>
      <c r="U94" s="24"/>
      <c r="V94" s="24"/>
      <c r="W94" s="24"/>
      <c r="X94" s="24"/>
      <c r="Y94" s="24">
        <v>19950586.75</v>
      </c>
      <c r="Z94" s="24"/>
      <c r="AA94" s="24"/>
      <c r="AB94" s="24"/>
      <c r="AC94" s="24"/>
      <c r="AD94" s="24">
        <v>19950586.75</v>
      </c>
      <c r="AE94" s="24"/>
      <c r="AF94" s="24"/>
      <c r="AG94" s="24"/>
      <c r="AH94" s="24"/>
      <c r="AI94" s="24">
        <v>19950586.75</v>
      </c>
      <c r="AJ94" s="24"/>
      <c r="AK94" s="24"/>
      <c r="AL94" s="24"/>
      <c r="AM94" s="24"/>
      <c r="AN94" s="24">
        <v>19950586.75</v>
      </c>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5"/>
    </row>
    <row r="95" spans="1:105" ht="409.5">
      <c r="A95" s="20" t="s">
        <v>123</v>
      </c>
      <c r="B95" s="21" t="s">
        <v>124</v>
      </c>
      <c r="C95" s="20" t="s">
        <v>460</v>
      </c>
      <c r="D95" s="22" t="s">
        <v>125</v>
      </c>
      <c r="E95" s="21" t="s">
        <v>114</v>
      </c>
      <c r="F95" s="23" t="s">
        <v>253</v>
      </c>
      <c r="G95" s="23" t="s">
        <v>256</v>
      </c>
      <c r="H95" s="23" t="s">
        <v>61</v>
      </c>
      <c r="I95" s="21" t="s">
        <v>128</v>
      </c>
      <c r="J95" s="20" t="s">
        <v>129</v>
      </c>
      <c r="K95" s="20" t="s">
        <v>461</v>
      </c>
      <c r="L95" s="20" t="s">
        <v>130</v>
      </c>
      <c r="M95" s="20" t="s">
        <v>131</v>
      </c>
      <c r="N95" s="20" t="s">
        <v>132</v>
      </c>
      <c r="O95" s="24"/>
      <c r="P95" s="24"/>
      <c r="Q95" s="24"/>
      <c r="R95" s="24"/>
      <c r="S95" s="24"/>
      <c r="T95" s="24"/>
      <c r="U95" s="24"/>
      <c r="V95" s="24"/>
      <c r="W95" s="24"/>
      <c r="X95" s="24"/>
      <c r="Y95" s="24">
        <v>2000</v>
      </c>
      <c r="Z95" s="24"/>
      <c r="AA95" s="24"/>
      <c r="AB95" s="24"/>
      <c r="AC95" s="24"/>
      <c r="AD95" s="24">
        <v>2000</v>
      </c>
      <c r="AE95" s="24"/>
      <c r="AF95" s="24"/>
      <c r="AG95" s="24"/>
      <c r="AH95" s="24"/>
      <c r="AI95" s="24">
        <v>2000</v>
      </c>
      <c r="AJ95" s="24"/>
      <c r="AK95" s="24"/>
      <c r="AL95" s="24"/>
      <c r="AM95" s="24"/>
      <c r="AN95" s="24">
        <v>2000</v>
      </c>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5"/>
    </row>
    <row r="96" spans="1:105" ht="409.5">
      <c r="A96" s="20" t="s">
        <v>123</v>
      </c>
      <c r="B96" s="21" t="s">
        <v>124</v>
      </c>
      <c r="C96" s="20" t="s">
        <v>460</v>
      </c>
      <c r="D96" s="22" t="s">
        <v>125</v>
      </c>
      <c r="E96" s="21" t="s">
        <v>114</v>
      </c>
      <c r="F96" s="23" t="s">
        <v>253</v>
      </c>
      <c r="G96" s="23" t="s">
        <v>257</v>
      </c>
      <c r="H96" s="23" t="s">
        <v>122</v>
      </c>
      <c r="I96" s="21" t="s">
        <v>128</v>
      </c>
      <c r="J96" s="20" t="s">
        <v>129</v>
      </c>
      <c r="K96" s="20" t="s">
        <v>461</v>
      </c>
      <c r="L96" s="20" t="s">
        <v>130</v>
      </c>
      <c r="M96" s="20" t="s">
        <v>131</v>
      </c>
      <c r="N96" s="20" t="s">
        <v>132</v>
      </c>
      <c r="O96" s="24"/>
      <c r="P96" s="24"/>
      <c r="Q96" s="24"/>
      <c r="R96" s="24"/>
      <c r="S96" s="24"/>
      <c r="T96" s="24"/>
      <c r="U96" s="24"/>
      <c r="V96" s="24"/>
      <c r="W96" s="24"/>
      <c r="X96" s="24"/>
      <c r="Y96" s="24">
        <v>25917591</v>
      </c>
      <c r="Z96" s="24"/>
      <c r="AA96" s="24"/>
      <c r="AB96" s="24"/>
      <c r="AC96" s="24"/>
      <c r="AD96" s="24">
        <v>25917591</v>
      </c>
      <c r="AE96" s="24"/>
      <c r="AF96" s="24"/>
      <c r="AG96" s="24"/>
      <c r="AH96" s="24"/>
      <c r="AI96" s="24">
        <v>25917591</v>
      </c>
      <c r="AJ96" s="24"/>
      <c r="AK96" s="24"/>
      <c r="AL96" s="24"/>
      <c r="AM96" s="24"/>
      <c r="AN96" s="24">
        <v>25917591</v>
      </c>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5"/>
    </row>
    <row r="97" spans="1:105" ht="409.5">
      <c r="A97" s="20" t="s">
        <v>123</v>
      </c>
      <c r="B97" s="21" t="s">
        <v>124</v>
      </c>
      <c r="C97" s="20" t="s">
        <v>460</v>
      </c>
      <c r="D97" s="22" t="s">
        <v>125</v>
      </c>
      <c r="E97" s="21" t="s">
        <v>114</v>
      </c>
      <c r="F97" s="23" t="s">
        <v>253</v>
      </c>
      <c r="G97" s="23" t="s">
        <v>258</v>
      </c>
      <c r="H97" s="23" t="s">
        <v>122</v>
      </c>
      <c r="I97" s="21" t="s">
        <v>128</v>
      </c>
      <c r="J97" s="20" t="s">
        <v>129</v>
      </c>
      <c r="K97" s="20" t="s">
        <v>461</v>
      </c>
      <c r="L97" s="20" t="s">
        <v>130</v>
      </c>
      <c r="M97" s="20" t="s">
        <v>131</v>
      </c>
      <c r="N97" s="20" t="s">
        <v>132</v>
      </c>
      <c r="O97" s="24"/>
      <c r="P97" s="24"/>
      <c r="Q97" s="24"/>
      <c r="R97" s="24"/>
      <c r="S97" s="24"/>
      <c r="T97" s="24"/>
      <c r="U97" s="24"/>
      <c r="V97" s="24"/>
      <c r="W97" s="24"/>
      <c r="X97" s="24"/>
      <c r="Y97" s="24">
        <v>2528000</v>
      </c>
      <c r="Z97" s="24"/>
      <c r="AA97" s="24"/>
      <c r="AB97" s="24"/>
      <c r="AC97" s="24"/>
      <c r="AD97" s="24">
        <v>2528000</v>
      </c>
      <c r="AE97" s="24"/>
      <c r="AF97" s="24"/>
      <c r="AG97" s="24"/>
      <c r="AH97" s="24"/>
      <c r="AI97" s="24">
        <v>2528000</v>
      </c>
      <c r="AJ97" s="24"/>
      <c r="AK97" s="24"/>
      <c r="AL97" s="24"/>
      <c r="AM97" s="24"/>
      <c r="AN97" s="24">
        <v>2528000</v>
      </c>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5"/>
    </row>
    <row r="98" spans="1:105" ht="409.5">
      <c r="A98" s="20" t="s">
        <v>123</v>
      </c>
      <c r="B98" s="21" t="s">
        <v>124</v>
      </c>
      <c r="C98" s="20" t="s">
        <v>460</v>
      </c>
      <c r="D98" s="22" t="s">
        <v>125</v>
      </c>
      <c r="E98" s="21" t="s">
        <v>114</v>
      </c>
      <c r="F98" s="23" t="s">
        <v>253</v>
      </c>
      <c r="G98" s="23" t="s">
        <v>259</v>
      </c>
      <c r="H98" s="23" t="s">
        <v>122</v>
      </c>
      <c r="I98" s="21" t="s">
        <v>128</v>
      </c>
      <c r="J98" s="20" t="s">
        <v>129</v>
      </c>
      <c r="K98" s="20" t="s">
        <v>461</v>
      </c>
      <c r="L98" s="20" t="s">
        <v>130</v>
      </c>
      <c r="M98" s="20" t="s">
        <v>131</v>
      </c>
      <c r="N98" s="20" t="s">
        <v>132</v>
      </c>
      <c r="O98" s="24"/>
      <c r="P98" s="24"/>
      <c r="Q98" s="24"/>
      <c r="R98" s="24"/>
      <c r="S98" s="24"/>
      <c r="T98" s="24"/>
      <c r="U98" s="24"/>
      <c r="V98" s="24"/>
      <c r="W98" s="24"/>
      <c r="X98" s="24"/>
      <c r="Y98" s="24">
        <v>7315000</v>
      </c>
      <c r="Z98" s="24"/>
      <c r="AA98" s="24"/>
      <c r="AB98" s="24"/>
      <c r="AC98" s="24"/>
      <c r="AD98" s="24">
        <v>7315000</v>
      </c>
      <c r="AE98" s="24"/>
      <c r="AF98" s="24"/>
      <c r="AG98" s="24"/>
      <c r="AH98" s="24"/>
      <c r="AI98" s="24">
        <v>7315000</v>
      </c>
      <c r="AJ98" s="24"/>
      <c r="AK98" s="24"/>
      <c r="AL98" s="24"/>
      <c r="AM98" s="24"/>
      <c r="AN98" s="24">
        <v>7315000</v>
      </c>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5"/>
    </row>
    <row r="99" spans="1:105" ht="409.5">
      <c r="A99" s="20" t="s">
        <v>123</v>
      </c>
      <c r="B99" s="21" t="s">
        <v>124</v>
      </c>
      <c r="C99" s="20" t="s">
        <v>460</v>
      </c>
      <c r="D99" s="22" t="s">
        <v>125</v>
      </c>
      <c r="E99" s="21" t="s">
        <v>114</v>
      </c>
      <c r="F99" s="23" t="s">
        <v>253</v>
      </c>
      <c r="G99" s="23" t="s">
        <v>260</v>
      </c>
      <c r="H99" s="23" t="s">
        <v>122</v>
      </c>
      <c r="I99" s="21" t="s">
        <v>128</v>
      </c>
      <c r="J99" s="20" t="s">
        <v>129</v>
      </c>
      <c r="K99" s="20" t="s">
        <v>461</v>
      </c>
      <c r="L99" s="20" t="s">
        <v>130</v>
      </c>
      <c r="M99" s="20" t="s">
        <v>131</v>
      </c>
      <c r="N99" s="20" t="s">
        <v>132</v>
      </c>
      <c r="O99" s="24"/>
      <c r="P99" s="24"/>
      <c r="Q99" s="24"/>
      <c r="R99" s="24"/>
      <c r="S99" s="24"/>
      <c r="T99" s="24"/>
      <c r="U99" s="24"/>
      <c r="V99" s="24"/>
      <c r="W99" s="24"/>
      <c r="X99" s="24"/>
      <c r="Y99" s="24">
        <v>2116000</v>
      </c>
      <c r="Z99" s="24"/>
      <c r="AA99" s="24"/>
      <c r="AB99" s="24"/>
      <c r="AC99" s="24"/>
      <c r="AD99" s="24">
        <v>2116000</v>
      </c>
      <c r="AE99" s="24"/>
      <c r="AF99" s="24"/>
      <c r="AG99" s="24"/>
      <c r="AH99" s="24"/>
      <c r="AI99" s="24">
        <v>2116000</v>
      </c>
      <c r="AJ99" s="24"/>
      <c r="AK99" s="24"/>
      <c r="AL99" s="24"/>
      <c r="AM99" s="24"/>
      <c r="AN99" s="24">
        <v>2116000</v>
      </c>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5"/>
    </row>
    <row r="100" spans="1:105" ht="409.5">
      <c r="A100" s="20" t="s">
        <v>123</v>
      </c>
      <c r="B100" s="21" t="s">
        <v>124</v>
      </c>
      <c r="C100" s="20" t="s">
        <v>460</v>
      </c>
      <c r="D100" s="22" t="s">
        <v>125</v>
      </c>
      <c r="E100" s="21" t="s">
        <v>114</v>
      </c>
      <c r="F100" s="23" t="s">
        <v>253</v>
      </c>
      <c r="G100" s="23" t="s">
        <v>261</v>
      </c>
      <c r="H100" s="23" t="s">
        <v>61</v>
      </c>
      <c r="I100" s="21" t="s">
        <v>128</v>
      </c>
      <c r="J100" s="20" t="s">
        <v>129</v>
      </c>
      <c r="K100" s="20" t="s">
        <v>461</v>
      </c>
      <c r="L100" s="20" t="s">
        <v>130</v>
      </c>
      <c r="M100" s="20" t="s">
        <v>131</v>
      </c>
      <c r="N100" s="20" t="s">
        <v>132</v>
      </c>
      <c r="O100" s="24"/>
      <c r="P100" s="24"/>
      <c r="Q100" s="24"/>
      <c r="R100" s="24"/>
      <c r="S100" s="24"/>
      <c r="T100" s="24"/>
      <c r="U100" s="24"/>
      <c r="V100" s="24"/>
      <c r="W100" s="24"/>
      <c r="X100" s="24"/>
      <c r="Y100" s="24">
        <v>900000</v>
      </c>
      <c r="Z100" s="24"/>
      <c r="AA100" s="24"/>
      <c r="AB100" s="24"/>
      <c r="AC100" s="24"/>
      <c r="AD100" s="24">
        <v>900000</v>
      </c>
      <c r="AE100" s="24"/>
      <c r="AF100" s="24"/>
      <c r="AG100" s="24"/>
      <c r="AH100" s="24"/>
      <c r="AI100" s="24">
        <v>900000</v>
      </c>
      <c r="AJ100" s="24"/>
      <c r="AK100" s="24"/>
      <c r="AL100" s="24"/>
      <c r="AM100" s="24"/>
      <c r="AN100" s="24">
        <v>900000</v>
      </c>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5"/>
    </row>
    <row r="101" spans="1:105" ht="409.5">
      <c r="A101" s="20" t="s">
        <v>123</v>
      </c>
      <c r="B101" s="21" t="s">
        <v>124</v>
      </c>
      <c r="C101" s="20" t="s">
        <v>460</v>
      </c>
      <c r="D101" s="22" t="s">
        <v>125</v>
      </c>
      <c r="E101" s="21" t="s">
        <v>114</v>
      </c>
      <c r="F101" s="23" t="s">
        <v>253</v>
      </c>
      <c r="G101" s="23" t="s">
        <v>262</v>
      </c>
      <c r="H101" s="23" t="s">
        <v>61</v>
      </c>
      <c r="I101" s="21" t="s">
        <v>263</v>
      </c>
      <c r="J101" s="20" t="s">
        <v>264</v>
      </c>
      <c r="K101" s="20" t="s">
        <v>265</v>
      </c>
      <c r="L101" s="20" t="s">
        <v>81</v>
      </c>
      <c r="M101" s="20" t="s">
        <v>266</v>
      </c>
      <c r="N101" s="20" t="s">
        <v>83</v>
      </c>
      <c r="O101" s="24"/>
      <c r="P101" s="24"/>
      <c r="Q101" s="24"/>
      <c r="R101" s="24"/>
      <c r="S101" s="24"/>
      <c r="T101" s="24"/>
      <c r="U101" s="24"/>
      <c r="V101" s="24"/>
      <c r="W101" s="24"/>
      <c r="X101" s="24"/>
      <c r="Y101" s="24">
        <v>24000</v>
      </c>
      <c r="Z101" s="24"/>
      <c r="AA101" s="24"/>
      <c r="AB101" s="24"/>
      <c r="AC101" s="24"/>
      <c r="AD101" s="24">
        <v>24000</v>
      </c>
      <c r="AE101" s="24"/>
      <c r="AF101" s="24"/>
      <c r="AG101" s="24"/>
      <c r="AH101" s="24"/>
      <c r="AI101" s="24">
        <v>24000</v>
      </c>
      <c r="AJ101" s="24"/>
      <c r="AK101" s="24"/>
      <c r="AL101" s="24"/>
      <c r="AM101" s="24"/>
      <c r="AN101" s="24">
        <v>24000</v>
      </c>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5"/>
    </row>
    <row r="102" spans="1:105" ht="409.5">
      <c r="A102" s="20" t="s">
        <v>123</v>
      </c>
      <c r="B102" s="21" t="s">
        <v>124</v>
      </c>
      <c r="C102" s="20" t="s">
        <v>460</v>
      </c>
      <c r="D102" s="22" t="s">
        <v>125</v>
      </c>
      <c r="E102" s="21" t="s">
        <v>114</v>
      </c>
      <c r="F102" s="23" t="s">
        <v>253</v>
      </c>
      <c r="G102" s="23" t="s">
        <v>267</v>
      </c>
      <c r="H102" s="23" t="s">
        <v>240</v>
      </c>
      <c r="I102" s="21" t="s">
        <v>263</v>
      </c>
      <c r="J102" s="20" t="s">
        <v>264</v>
      </c>
      <c r="K102" s="20" t="s">
        <v>265</v>
      </c>
      <c r="L102" s="20" t="s">
        <v>81</v>
      </c>
      <c r="M102" s="20" t="s">
        <v>266</v>
      </c>
      <c r="N102" s="20" t="s">
        <v>83</v>
      </c>
      <c r="O102" s="24"/>
      <c r="P102" s="24"/>
      <c r="Q102" s="24"/>
      <c r="R102" s="24"/>
      <c r="S102" s="24"/>
      <c r="T102" s="24"/>
      <c r="U102" s="24"/>
      <c r="V102" s="24"/>
      <c r="W102" s="24"/>
      <c r="X102" s="24"/>
      <c r="Y102" s="24">
        <v>9500000</v>
      </c>
      <c r="Z102" s="24"/>
      <c r="AA102" s="24"/>
      <c r="AB102" s="24"/>
      <c r="AC102" s="24"/>
      <c r="AD102" s="24">
        <v>9500000</v>
      </c>
      <c r="AE102" s="24"/>
      <c r="AF102" s="24"/>
      <c r="AG102" s="24"/>
      <c r="AH102" s="24"/>
      <c r="AI102" s="24">
        <v>9500000</v>
      </c>
      <c r="AJ102" s="24"/>
      <c r="AK102" s="24"/>
      <c r="AL102" s="24"/>
      <c r="AM102" s="24"/>
      <c r="AN102" s="24">
        <v>9500000</v>
      </c>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5"/>
    </row>
    <row r="103" spans="1:105" ht="409.5">
      <c r="A103" s="20" t="s">
        <v>249</v>
      </c>
      <c r="B103" s="21" t="s">
        <v>250</v>
      </c>
      <c r="C103" s="20" t="s">
        <v>251</v>
      </c>
      <c r="D103" s="22" t="s">
        <v>252</v>
      </c>
      <c r="E103" s="21" t="s">
        <v>114</v>
      </c>
      <c r="F103" s="23" t="s">
        <v>253</v>
      </c>
      <c r="G103" s="23" t="s">
        <v>268</v>
      </c>
      <c r="H103" s="23" t="s">
        <v>122</v>
      </c>
      <c r="I103" s="21" t="s">
        <v>128</v>
      </c>
      <c r="J103" s="20" t="s">
        <v>129</v>
      </c>
      <c r="K103" s="20" t="s">
        <v>462</v>
      </c>
      <c r="L103" s="20" t="s">
        <v>134</v>
      </c>
      <c r="M103" s="20" t="s">
        <v>135</v>
      </c>
      <c r="N103" s="20" t="s">
        <v>136</v>
      </c>
      <c r="O103" s="24">
        <v>506463.58</v>
      </c>
      <c r="P103" s="24">
        <v>506463.58</v>
      </c>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5"/>
    </row>
    <row r="104" spans="1:105" ht="409.5">
      <c r="A104" s="20" t="s">
        <v>123</v>
      </c>
      <c r="B104" s="21" t="s">
        <v>124</v>
      </c>
      <c r="C104" s="20" t="s">
        <v>460</v>
      </c>
      <c r="D104" s="22" t="s">
        <v>125</v>
      </c>
      <c r="E104" s="21" t="s">
        <v>114</v>
      </c>
      <c r="F104" s="23" t="s">
        <v>253</v>
      </c>
      <c r="G104" s="23" t="s">
        <v>269</v>
      </c>
      <c r="H104" s="23" t="s">
        <v>61</v>
      </c>
      <c r="I104" s="21" t="s">
        <v>128</v>
      </c>
      <c r="J104" s="20" t="s">
        <v>129</v>
      </c>
      <c r="K104" s="20" t="s">
        <v>462</v>
      </c>
      <c r="L104" s="20" t="s">
        <v>134</v>
      </c>
      <c r="M104" s="20" t="s">
        <v>135</v>
      </c>
      <c r="N104" s="20" t="s">
        <v>136</v>
      </c>
      <c r="O104" s="24">
        <v>964517.54</v>
      </c>
      <c r="P104" s="24">
        <v>311391</v>
      </c>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5"/>
    </row>
    <row r="105" spans="1:105" ht="409.5">
      <c r="A105" s="20" t="s">
        <v>123</v>
      </c>
      <c r="B105" s="21" t="s">
        <v>124</v>
      </c>
      <c r="C105" s="20" t="s">
        <v>460</v>
      </c>
      <c r="D105" s="22" t="s">
        <v>125</v>
      </c>
      <c r="E105" s="21" t="s">
        <v>114</v>
      </c>
      <c r="F105" s="23" t="s">
        <v>253</v>
      </c>
      <c r="G105" s="23" t="s">
        <v>269</v>
      </c>
      <c r="H105" s="23" t="s">
        <v>240</v>
      </c>
      <c r="I105" s="21" t="s">
        <v>128</v>
      </c>
      <c r="J105" s="20" t="s">
        <v>129</v>
      </c>
      <c r="K105" s="20" t="s">
        <v>462</v>
      </c>
      <c r="L105" s="20" t="s">
        <v>134</v>
      </c>
      <c r="M105" s="20" t="s">
        <v>135</v>
      </c>
      <c r="N105" s="20" t="s">
        <v>136</v>
      </c>
      <c r="O105" s="24">
        <v>1006998.7</v>
      </c>
      <c r="P105" s="24">
        <v>1006998.7</v>
      </c>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5"/>
    </row>
    <row r="106" spans="1:105" ht="409.5">
      <c r="A106" s="20" t="s">
        <v>123</v>
      </c>
      <c r="B106" s="21" t="s">
        <v>124</v>
      </c>
      <c r="C106" s="20" t="s">
        <v>460</v>
      </c>
      <c r="D106" s="22" t="s">
        <v>125</v>
      </c>
      <c r="E106" s="21" t="s">
        <v>114</v>
      </c>
      <c r="F106" s="23" t="s">
        <v>253</v>
      </c>
      <c r="G106" s="23" t="s">
        <v>270</v>
      </c>
      <c r="H106" s="23" t="s">
        <v>61</v>
      </c>
      <c r="I106" s="21" t="s">
        <v>128</v>
      </c>
      <c r="J106" s="20" t="s">
        <v>129</v>
      </c>
      <c r="K106" s="20" t="s">
        <v>462</v>
      </c>
      <c r="L106" s="20" t="s">
        <v>134</v>
      </c>
      <c r="M106" s="20" t="s">
        <v>135</v>
      </c>
      <c r="N106" s="20" t="s">
        <v>136</v>
      </c>
      <c r="O106" s="24">
        <v>8730000.91</v>
      </c>
      <c r="P106" s="24">
        <v>4951313.84</v>
      </c>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5"/>
    </row>
    <row r="107" spans="1:105" ht="409.5">
      <c r="A107" s="20" t="s">
        <v>123</v>
      </c>
      <c r="B107" s="21" t="s">
        <v>124</v>
      </c>
      <c r="C107" s="20" t="s">
        <v>460</v>
      </c>
      <c r="D107" s="22" t="s">
        <v>125</v>
      </c>
      <c r="E107" s="21" t="s">
        <v>114</v>
      </c>
      <c r="F107" s="23" t="s">
        <v>253</v>
      </c>
      <c r="G107" s="23" t="s">
        <v>270</v>
      </c>
      <c r="H107" s="23" t="s">
        <v>240</v>
      </c>
      <c r="I107" s="21" t="s">
        <v>128</v>
      </c>
      <c r="J107" s="20" t="s">
        <v>129</v>
      </c>
      <c r="K107" s="20" t="s">
        <v>462</v>
      </c>
      <c r="L107" s="20" t="s">
        <v>134</v>
      </c>
      <c r="M107" s="20" t="s">
        <v>135</v>
      </c>
      <c r="N107" s="20" t="s">
        <v>136</v>
      </c>
      <c r="O107" s="24">
        <v>22915213.8</v>
      </c>
      <c r="P107" s="24">
        <v>3493606.05</v>
      </c>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5"/>
    </row>
    <row r="108" spans="1:105" ht="409.5">
      <c r="A108" s="20" t="s">
        <v>123</v>
      </c>
      <c r="B108" s="21" t="s">
        <v>124</v>
      </c>
      <c r="C108" s="20" t="s">
        <v>460</v>
      </c>
      <c r="D108" s="22" t="s">
        <v>125</v>
      </c>
      <c r="E108" s="21" t="s">
        <v>114</v>
      </c>
      <c r="F108" s="23" t="s">
        <v>253</v>
      </c>
      <c r="G108" s="23" t="s">
        <v>271</v>
      </c>
      <c r="H108" s="23" t="s">
        <v>122</v>
      </c>
      <c r="I108" s="21" t="s">
        <v>128</v>
      </c>
      <c r="J108" s="20" t="s">
        <v>129</v>
      </c>
      <c r="K108" s="20" t="s">
        <v>462</v>
      </c>
      <c r="L108" s="20" t="s">
        <v>134</v>
      </c>
      <c r="M108" s="20" t="s">
        <v>135</v>
      </c>
      <c r="N108" s="20" t="s">
        <v>136</v>
      </c>
      <c r="O108" s="24">
        <v>47441061.42</v>
      </c>
      <c r="P108" s="24">
        <v>44746751.06</v>
      </c>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5"/>
    </row>
    <row r="109" spans="1:105" ht="409.5">
      <c r="A109" s="20" t="s">
        <v>123</v>
      </c>
      <c r="B109" s="21" t="s">
        <v>124</v>
      </c>
      <c r="C109" s="20" t="s">
        <v>460</v>
      </c>
      <c r="D109" s="22" t="s">
        <v>125</v>
      </c>
      <c r="E109" s="21" t="s">
        <v>114</v>
      </c>
      <c r="F109" s="23" t="s">
        <v>253</v>
      </c>
      <c r="G109" s="23" t="s">
        <v>272</v>
      </c>
      <c r="H109" s="23" t="s">
        <v>122</v>
      </c>
      <c r="I109" s="21" t="s">
        <v>128</v>
      </c>
      <c r="J109" s="20" t="s">
        <v>129</v>
      </c>
      <c r="K109" s="20" t="s">
        <v>462</v>
      </c>
      <c r="L109" s="20" t="s">
        <v>134</v>
      </c>
      <c r="M109" s="20" t="s">
        <v>135</v>
      </c>
      <c r="N109" s="20" t="s">
        <v>136</v>
      </c>
      <c r="O109" s="24">
        <v>2579807.41</v>
      </c>
      <c r="P109" s="24">
        <v>1455887.05</v>
      </c>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5"/>
    </row>
    <row r="110" spans="1:105" ht="409.5">
      <c r="A110" s="20" t="s">
        <v>123</v>
      </c>
      <c r="B110" s="21" t="s">
        <v>124</v>
      </c>
      <c r="C110" s="20" t="s">
        <v>460</v>
      </c>
      <c r="D110" s="22" t="s">
        <v>125</v>
      </c>
      <c r="E110" s="21" t="s">
        <v>114</v>
      </c>
      <c r="F110" s="23" t="s">
        <v>253</v>
      </c>
      <c r="G110" s="23" t="s">
        <v>273</v>
      </c>
      <c r="H110" s="23" t="s">
        <v>122</v>
      </c>
      <c r="I110" s="21" t="s">
        <v>128</v>
      </c>
      <c r="J110" s="20" t="s">
        <v>129</v>
      </c>
      <c r="K110" s="20" t="s">
        <v>462</v>
      </c>
      <c r="L110" s="20" t="s">
        <v>134</v>
      </c>
      <c r="M110" s="20" t="s">
        <v>135</v>
      </c>
      <c r="N110" s="20" t="s">
        <v>136</v>
      </c>
      <c r="O110" s="24">
        <v>11030618.5</v>
      </c>
      <c r="P110" s="24">
        <v>10881889.24</v>
      </c>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5"/>
    </row>
    <row r="111" spans="1:105" ht="409.5">
      <c r="A111" s="20" t="s">
        <v>123</v>
      </c>
      <c r="B111" s="21" t="s">
        <v>124</v>
      </c>
      <c r="C111" s="20" t="s">
        <v>460</v>
      </c>
      <c r="D111" s="22" t="s">
        <v>125</v>
      </c>
      <c r="E111" s="21" t="s">
        <v>114</v>
      </c>
      <c r="F111" s="23" t="s">
        <v>253</v>
      </c>
      <c r="G111" s="23" t="s">
        <v>274</v>
      </c>
      <c r="H111" s="23" t="s">
        <v>122</v>
      </c>
      <c r="I111" s="21" t="s">
        <v>128</v>
      </c>
      <c r="J111" s="20" t="s">
        <v>129</v>
      </c>
      <c r="K111" s="20" t="s">
        <v>462</v>
      </c>
      <c r="L111" s="20" t="s">
        <v>134</v>
      </c>
      <c r="M111" s="20" t="s">
        <v>135</v>
      </c>
      <c r="N111" s="20" t="s">
        <v>136</v>
      </c>
      <c r="O111" s="24">
        <v>3393996.15</v>
      </c>
      <c r="P111" s="24">
        <v>3004788.09</v>
      </c>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5"/>
    </row>
    <row r="112" spans="1:105" ht="382.5">
      <c r="A112" s="20" t="s">
        <v>110</v>
      </c>
      <c r="B112" s="21" t="s">
        <v>111</v>
      </c>
      <c r="C112" s="20" t="s">
        <v>112</v>
      </c>
      <c r="D112" s="22" t="s">
        <v>113</v>
      </c>
      <c r="E112" s="21" t="s">
        <v>114</v>
      </c>
      <c r="F112" s="23" t="s">
        <v>253</v>
      </c>
      <c r="G112" s="23" t="s">
        <v>275</v>
      </c>
      <c r="H112" s="23" t="s">
        <v>61</v>
      </c>
      <c r="I112" s="21" t="s">
        <v>117</v>
      </c>
      <c r="J112" s="20" t="s">
        <v>118</v>
      </c>
      <c r="K112" s="20" t="s">
        <v>119</v>
      </c>
      <c r="L112" s="20" t="s">
        <v>97</v>
      </c>
      <c r="M112" s="20" t="s">
        <v>120</v>
      </c>
      <c r="N112" s="20" t="s">
        <v>99</v>
      </c>
      <c r="O112" s="24">
        <v>106179</v>
      </c>
      <c r="P112" s="24">
        <v>106179</v>
      </c>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5"/>
    </row>
    <row r="113" spans="1:105" ht="409.5">
      <c r="A113" s="20" t="s">
        <v>123</v>
      </c>
      <c r="B113" s="21" t="s">
        <v>124</v>
      </c>
      <c r="C113" s="20" t="s">
        <v>460</v>
      </c>
      <c r="D113" s="22" t="s">
        <v>125</v>
      </c>
      <c r="E113" s="21" t="s">
        <v>114</v>
      </c>
      <c r="F113" s="23" t="s">
        <v>276</v>
      </c>
      <c r="G113" s="23" t="s">
        <v>277</v>
      </c>
      <c r="H113" s="23" t="s">
        <v>61</v>
      </c>
      <c r="I113" s="21" t="s">
        <v>128</v>
      </c>
      <c r="J113" s="20" t="s">
        <v>129</v>
      </c>
      <c r="K113" s="20" t="s">
        <v>462</v>
      </c>
      <c r="L113" s="20" t="s">
        <v>134</v>
      </c>
      <c r="M113" s="20" t="s">
        <v>135</v>
      </c>
      <c r="N113" s="20" t="s">
        <v>136</v>
      </c>
      <c r="O113" s="24">
        <v>148297.31</v>
      </c>
      <c r="P113" s="24">
        <v>148297.31</v>
      </c>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5"/>
    </row>
    <row r="114" spans="1:105" ht="409.5">
      <c r="A114" s="20" t="s">
        <v>278</v>
      </c>
      <c r="B114" s="21" t="s">
        <v>279</v>
      </c>
      <c r="C114" s="20" t="s">
        <v>465</v>
      </c>
      <c r="D114" s="22" t="s">
        <v>280</v>
      </c>
      <c r="E114" s="21" t="s">
        <v>103</v>
      </c>
      <c r="F114" s="23" t="s">
        <v>281</v>
      </c>
      <c r="G114" s="23" t="s">
        <v>282</v>
      </c>
      <c r="H114" s="23" t="s">
        <v>161</v>
      </c>
      <c r="I114" s="21" t="s">
        <v>156</v>
      </c>
      <c r="J114" s="20" t="s">
        <v>157</v>
      </c>
      <c r="K114" s="20" t="s">
        <v>463</v>
      </c>
      <c r="L114" s="20" t="s">
        <v>158</v>
      </c>
      <c r="M114" s="20" t="s">
        <v>159</v>
      </c>
      <c r="N114" s="20" t="s">
        <v>160</v>
      </c>
      <c r="O114" s="24"/>
      <c r="P114" s="24"/>
      <c r="Q114" s="24"/>
      <c r="R114" s="24"/>
      <c r="S114" s="24"/>
      <c r="T114" s="24"/>
      <c r="U114" s="24"/>
      <c r="V114" s="24"/>
      <c r="W114" s="24"/>
      <c r="X114" s="24"/>
      <c r="Y114" s="24">
        <v>61410000</v>
      </c>
      <c r="Z114" s="24"/>
      <c r="AA114" s="24"/>
      <c r="AB114" s="24"/>
      <c r="AC114" s="24"/>
      <c r="AD114" s="24">
        <v>61410000</v>
      </c>
      <c r="AE114" s="24"/>
      <c r="AF114" s="24"/>
      <c r="AG114" s="24"/>
      <c r="AH114" s="24"/>
      <c r="AI114" s="24">
        <v>61410000</v>
      </c>
      <c r="AJ114" s="24"/>
      <c r="AK114" s="24"/>
      <c r="AL114" s="24"/>
      <c r="AM114" s="24"/>
      <c r="AN114" s="24">
        <v>61410000</v>
      </c>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5"/>
    </row>
    <row r="115" spans="1:105" ht="409.5">
      <c r="A115" s="20" t="s">
        <v>278</v>
      </c>
      <c r="B115" s="21" t="s">
        <v>279</v>
      </c>
      <c r="C115" s="20" t="s">
        <v>465</v>
      </c>
      <c r="D115" s="22" t="s">
        <v>280</v>
      </c>
      <c r="E115" s="21" t="s">
        <v>103</v>
      </c>
      <c r="F115" s="23" t="s">
        <v>281</v>
      </c>
      <c r="G115" s="23" t="s">
        <v>282</v>
      </c>
      <c r="H115" s="23" t="s">
        <v>162</v>
      </c>
      <c r="I115" s="21" t="s">
        <v>156</v>
      </c>
      <c r="J115" s="20" t="s">
        <v>157</v>
      </c>
      <c r="K115" s="20" t="s">
        <v>463</v>
      </c>
      <c r="L115" s="20" t="s">
        <v>158</v>
      </c>
      <c r="M115" s="20" t="s">
        <v>159</v>
      </c>
      <c r="N115" s="20" t="s">
        <v>160</v>
      </c>
      <c r="O115" s="24"/>
      <c r="P115" s="24"/>
      <c r="Q115" s="24"/>
      <c r="R115" s="24"/>
      <c r="S115" s="24"/>
      <c r="T115" s="24"/>
      <c r="U115" s="24"/>
      <c r="V115" s="24"/>
      <c r="W115" s="24"/>
      <c r="X115" s="24"/>
      <c r="Y115" s="24">
        <v>22483000</v>
      </c>
      <c r="Z115" s="24"/>
      <c r="AA115" s="24"/>
      <c r="AB115" s="24"/>
      <c r="AC115" s="24"/>
      <c r="AD115" s="24">
        <v>22483000</v>
      </c>
      <c r="AE115" s="24"/>
      <c r="AF115" s="24"/>
      <c r="AG115" s="24"/>
      <c r="AH115" s="24"/>
      <c r="AI115" s="24">
        <v>22483000</v>
      </c>
      <c r="AJ115" s="24"/>
      <c r="AK115" s="24"/>
      <c r="AL115" s="24"/>
      <c r="AM115" s="24"/>
      <c r="AN115" s="24">
        <v>22483000</v>
      </c>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5"/>
    </row>
    <row r="116" spans="1:105" ht="409.5">
      <c r="A116" s="20" t="s">
        <v>278</v>
      </c>
      <c r="B116" s="21" t="s">
        <v>279</v>
      </c>
      <c r="C116" s="20" t="s">
        <v>465</v>
      </c>
      <c r="D116" s="22" t="s">
        <v>280</v>
      </c>
      <c r="E116" s="21" t="s">
        <v>103</v>
      </c>
      <c r="F116" s="23" t="s">
        <v>281</v>
      </c>
      <c r="G116" s="23" t="s">
        <v>283</v>
      </c>
      <c r="H116" s="23" t="s">
        <v>161</v>
      </c>
      <c r="I116" s="21" t="s">
        <v>156</v>
      </c>
      <c r="J116" s="20" t="s">
        <v>157</v>
      </c>
      <c r="K116" s="20" t="s">
        <v>463</v>
      </c>
      <c r="L116" s="20" t="s">
        <v>158</v>
      </c>
      <c r="M116" s="20" t="s">
        <v>159</v>
      </c>
      <c r="N116" s="20" t="s">
        <v>160</v>
      </c>
      <c r="O116" s="24">
        <v>79878127.55</v>
      </c>
      <c r="P116" s="24">
        <v>64336135.3</v>
      </c>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5"/>
    </row>
    <row r="117" spans="1:105" ht="409.5">
      <c r="A117" s="20" t="s">
        <v>278</v>
      </c>
      <c r="B117" s="21" t="s">
        <v>279</v>
      </c>
      <c r="C117" s="20" t="s">
        <v>465</v>
      </c>
      <c r="D117" s="22" t="s">
        <v>280</v>
      </c>
      <c r="E117" s="21" t="s">
        <v>103</v>
      </c>
      <c r="F117" s="23" t="s">
        <v>281</v>
      </c>
      <c r="G117" s="23" t="s">
        <v>283</v>
      </c>
      <c r="H117" s="23" t="s">
        <v>77</v>
      </c>
      <c r="I117" s="21" t="s">
        <v>156</v>
      </c>
      <c r="J117" s="20" t="s">
        <v>157</v>
      </c>
      <c r="K117" s="20" t="s">
        <v>463</v>
      </c>
      <c r="L117" s="20" t="s">
        <v>158</v>
      </c>
      <c r="M117" s="20" t="s">
        <v>159</v>
      </c>
      <c r="N117" s="20" t="s">
        <v>160</v>
      </c>
      <c r="O117" s="24">
        <v>124996.45</v>
      </c>
      <c r="P117" s="24">
        <v>124996.45</v>
      </c>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5"/>
    </row>
    <row r="118" spans="1:105" ht="409.5">
      <c r="A118" s="20" t="s">
        <v>278</v>
      </c>
      <c r="B118" s="21" t="s">
        <v>279</v>
      </c>
      <c r="C118" s="20" t="s">
        <v>465</v>
      </c>
      <c r="D118" s="22" t="s">
        <v>280</v>
      </c>
      <c r="E118" s="21" t="s">
        <v>103</v>
      </c>
      <c r="F118" s="23" t="s">
        <v>281</v>
      </c>
      <c r="G118" s="23" t="s">
        <v>283</v>
      </c>
      <c r="H118" s="23" t="s">
        <v>162</v>
      </c>
      <c r="I118" s="21" t="s">
        <v>156</v>
      </c>
      <c r="J118" s="20" t="s">
        <v>157</v>
      </c>
      <c r="K118" s="20" t="s">
        <v>463</v>
      </c>
      <c r="L118" s="20" t="s">
        <v>158</v>
      </c>
      <c r="M118" s="20" t="s">
        <v>159</v>
      </c>
      <c r="N118" s="20" t="s">
        <v>160</v>
      </c>
      <c r="O118" s="24">
        <v>25262433</v>
      </c>
      <c r="P118" s="24">
        <v>21343898.4</v>
      </c>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5"/>
    </row>
    <row r="119" spans="1:105" ht="409.5">
      <c r="A119" s="20" t="s">
        <v>278</v>
      </c>
      <c r="B119" s="21" t="s">
        <v>279</v>
      </c>
      <c r="C119" s="20" t="s">
        <v>465</v>
      </c>
      <c r="D119" s="22" t="s">
        <v>280</v>
      </c>
      <c r="E119" s="21" t="s">
        <v>103</v>
      </c>
      <c r="F119" s="23" t="s">
        <v>281</v>
      </c>
      <c r="G119" s="23" t="s">
        <v>284</v>
      </c>
      <c r="H119" s="23" t="s">
        <v>77</v>
      </c>
      <c r="I119" s="21" t="s">
        <v>156</v>
      </c>
      <c r="J119" s="20" t="s">
        <v>157</v>
      </c>
      <c r="K119" s="20" t="s">
        <v>463</v>
      </c>
      <c r="L119" s="20" t="s">
        <v>158</v>
      </c>
      <c r="M119" s="20" t="s">
        <v>159</v>
      </c>
      <c r="N119" s="20" t="s">
        <v>160</v>
      </c>
      <c r="O119" s="24">
        <v>1365777</v>
      </c>
      <c r="P119" s="24">
        <v>1365777</v>
      </c>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5"/>
    </row>
    <row r="120" spans="1:105" ht="360">
      <c r="A120" s="20" t="s">
        <v>151</v>
      </c>
      <c r="B120" s="21" t="s">
        <v>152</v>
      </c>
      <c r="C120" s="20" t="s">
        <v>153</v>
      </c>
      <c r="D120" s="22" t="s">
        <v>154</v>
      </c>
      <c r="E120" s="21" t="s">
        <v>285</v>
      </c>
      <c r="F120" s="23" t="s">
        <v>286</v>
      </c>
      <c r="G120" s="23" t="s">
        <v>287</v>
      </c>
      <c r="H120" s="23" t="s">
        <v>105</v>
      </c>
      <c r="I120" s="21" t="s">
        <v>288</v>
      </c>
      <c r="J120" s="20" t="s">
        <v>289</v>
      </c>
      <c r="K120" s="20" t="s">
        <v>96</v>
      </c>
      <c r="L120" s="20" t="s">
        <v>97</v>
      </c>
      <c r="M120" s="20" t="s">
        <v>98</v>
      </c>
      <c r="N120" s="20" t="s">
        <v>99</v>
      </c>
      <c r="O120" s="24">
        <v>203022.77</v>
      </c>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5"/>
    </row>
    <row r="121" spans="1:105" ht="409.5">
      <c r="A121" s="20" t="s">
        <v>278</v>
      </c>
      <c r="B121" s="21" t="s">
        <v>279</v>
      </c>
      <c r="C121" s="20" t="s">
        <v>465</v>
      </c>
      <c r="D121" s="22" t="s">
        <v>280</v>
      </c>
      <c r="E121" s="21" t="s">
        <v>103</v>
      </c>
      <c r="F121" s="23" t="s">
        <v>286</v>
      </c>
      <c r="G121" s="23" t="s">
        <v>290</v>
      </c>
      <c r="H121" s="23" t="s">
        <v>161</v>
      </c>
      <c r="I121" s="21" t="s">
        <v>156</v>
      </c>
      <c r="J121" s="20" t="s">
        <v>157</v>
      </c>
      <c r="K121" s="20" t="s">
        <v>463</v>
      </c>
      <c r="L121" s="20" t="s">
        <v>158</v>
      </c>
      <c r="M121" s="20" t="s">
        <v>159</v>
      </c>
      <c r="N121" s="20" t="s">
        <v>160</v>
      </c>
      <c r="O121" s="24"/>
      <c r="P121" s="24"/>
      <c r="Q121" s="24"/>
      <c r="R121" s="24"/>
      <c r="S121" s="24"/>
      <c r="T121" s="24"/>
      <c r="U121" s="24"/>
      <c r="V121" s="24"/>
      <c r="W121" s="24"/>
      <c r="X121" s="24"/>
      <c r="Y121" s="24">
        <v>70630000</v>
      </c>
      <c r="Z121" s="24"/>
      <c r="AA121" s="24"/>
      <c r="AB121" s="24"/>
      <c r="AC121" s="24"/>
      <c r="AD121" s="24">
        <v>70630000</v>
      </c>
      <c r="AE121" s="24"/>
      <c r="AF121" s="24"/>
      <c r="AG121" s="24"/>
      <c r="AH121" s="24"/>
      <c r="AI121" s="24">
        <v>70630000</v>
      </c>
      <c r="AJ121" s="24"/>
      <c r="AK121" s="24"/>
      <c r="AL121" s="24"/>
      <c r="AM121" s="24"/>
      <c r="AN121" s="24">
        <v>70630000</v>
      </c>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5"/>
    </row>
    <row r="122" spans="1:105" ht="409.5">
      <c r="A122" s="20" t="s">
        <v>278</v>
      </c>
      <c r="B122" s="21" t="s">
        <v>279</v>
      </c>
      <c r="C122" s="20" t="s">
        <v>465</v>
      </c>
      <c r="D122" s="22" t="s">
        <v>280</v>
      </c>
      <c r="E122" s="21" t="s">
        <v>103</v>
      </c>
      <c r="F122" s="23" t="s">
        <v>286</v>
      </c>
      <c r="G122" s="23" t="s">
        <v>291</v>
      </c>
      <c r="H122" s="23" t="s">
        <v>60</v>
      </c>
      <c r="I122" s="21" t="s">
        <v>156</v>
      </c>
      <c r="J122" s="20" t="s">
        <v>157</v>
      </c>
      <c r="K122" s="20" t="s">
        <v>463</v>
      </c>
      <c r="L122" s="20" t="s">
        <v>158</v>
      </c>
      <c r="M122" s="20" t="s">
        <v>159</v>
      </c>
      <c r="N122" s="20" t="s">
        <v>160</v>
      </c>
      <c r="O122" s="24"/>
      <c r="P122" s="24"/>
      <c r="Q122" s="24"/>
      <c r="R122" s="24"/>
      <c r="S122" s="24"/>
      <c r="T122" s="24"/>
      <c r="U122" s="24"/>
      <c r="V122" s="24"/>
      <c r="W122" s="24"/>
      <c r="X122" s="24"/>
      <c r="Y122" s="24">
        <v>40900</v>
      </c>
      <c r="Z122" s="24"/>
      <c r="AA122" s="24"/>
      <c r="AB122" s="24"/>
      <c r="AC122" s="24"/>
      <c r="AD122" s="24">
        <v>40900</v>
      </c>
      <c r="AE122" s="24"/>
      <c r="AF122" s="24"/>
      <c r="AG122" s="24"/>
      <c r="AH122" s="24"/>
      <c r="AI122" s="24">
        <v>40900</v>
      </c>
      <c r="AJ122" s="24"/>
      <c r="AK122" s="24"/>
      <c r="AL122" s="24"/>
      <c r="AM122" s="24"/>
      <c r="AN122" s="24">
        <v>40900</v>
      </c>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5"/>
    </row>
    <row r="123" spans="1:105" ht="409.5">
      <c r="A123" s="20" t="s">
        <v>278</v>
      </c>
      <c r="B123" s="21" t="s">
        <v>279</v>
      </c>
      <c r="C123" s="20" t="s">
        <v>465</v>
      </c>
      <c r="D123" s="22" t="s">
        <v>280</v>
      </c>
      <c r="E123" s="21" t="s">
        <v>103</v>
      </c>
      <c r="F123" s="23" t="s">
        <v>286</v>
      </c>
      <c r="G123" s="23" t="s">
        <v>291</v>
      </c>
      <c r="H123" s="23" t="s">
        <v>61</v>
      </c>
      <c r="I123" s="21" t="s">
        <v>156</v>
      </c>
      <c r="J123" s="20" t="s">
        <v>157</v>
      </c>
      <c r="K123" s="20" t="s">
        <v>463</v>
      </c>
      <c r="L123" s="20" t="s">
        <v>158</v>
      </c>
      <c r="M123" s="20" t="s">
        <v>159</v>
      </c>
      <c r="N123" s="20" t="s">
        <v>160</v>
      </c>
      <c r="O123" s="24"/>
      <c r="P123" s="24"/>
      <c r="Q123" s="24"/>
      <c r="R123" s="24"/>
      <c r="S123" s="24"/>
      <c r="T123" s="24"/>
      <c r="U123" s="24"/>
      <c r="V123" s="24"/>
      <c r="W123" s="24"/>
      <c r="X123" s="24"/>
      <c r="Y123" s="24">
        <v>3052100</v>
      </c>
      <c r="Z123" s="24"/>
      <c r="AA123" s="24"/>
      <c r="AB123" s="24"/>
      <c r="AC123" s="24"/>
      <c r="AD123" s="24">
        <v>3052100</v>
      </c>
      <c r="AE123" s="24"/>
      <c r="AF123" s="24"/>
      <c r="AG123" s="24"/>
      <c r="AH123" s="24"/>
      <c r="AI123" s="24">
        <v>3052100</v>
      </c>
      <c r="AJ123" s="24"/>
      <c r="AK123" s="24"/>
      <c r="AL123" s="24"/>
      <c r="AM123" s="24"/>
      <c r="AN123" s="24">
        <v>3052100</v>
      </c>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5"/>
    </row>
    <row r="124" spans="1:105" ht="409.5">
      <c r="A124" s="20" t="s">
        <v>278</v>
      </c>
      <c r="B124" s="21" t="s">
        <v>279</v>
      </c>
      <c r="C124" s="20" t="s">
        <v>465</v>
      </c>
      <c r="D124" s="22" t="s">
        <v>280</v>
      </c>
      <c r="E124" s="21" t="s">
        <v>103</v>
      </c>
      <c r="F124" s="23" t="s">
        <v>286</v>
      </c>
      <c r="G124" s="23" t="s">
        <v>291</v>
      </c>
      <c r="H124" s="23" t="s">
        <v>292</v>
      </c>
      <c r="I124" s="21" t="s">
        <v>156</v>
      </c>
      <c r="J124" s="20" t="s">
        <v>157</v>
      </c>
      <c r="K124" s="20" t="s">
        <v>463</v>
      </c>
      <c r="L124" s="20" t="s">
        <v>158</v>
      </c>
      <c r="M124" s="20" t="s">
        <v>159</v>
      </c>
      <c r="N124" s="20" t="s">
        <v>160</v>
      </c>
      <c r="O124" s="24"/>
      <c r="P124" s="24"/>
      <c r="Q124" s="24"/>
      <c r="R124" s="24"/>
      <c r="S124" s="24"/>
      <c r="T124" s="24"/>
      <c r="U124" s="24"/>
      <c r="V124" s="24"/>
      <c r="W124" s="24"/>
      <c r="X124" s="24"/>
      <c r="Y124" s="24">
        <v>302000</v>
      </c>
      <c r="Z124" s="24"/>
      <c r="AA124" s="24"/>
      <c r="AB124" s="24"/>
      <c r="AC124" s="24"/>
      <c r="AD124" s="24">
        <v>302000</v>
      </c>
      <c r="AE124" s="24"/>
      <c r="AF124" s="24"/>
      <c r="AG124" s="24"/>
      <c r="AH124" s="24"/>
      <c r="AI124" s="24">
        <v>302000</v>
      </c>
      <c r="AJ124" s="24"/>
      <c r="AK124" s="24"/>
      <c r="AL124" s="24"/>
      <c r="AM124" s="24"/>
      <c r="AN124" s="24">
        <v>302000</v>
      </c>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5"/>
    </row>
    <row r="125" spans="1:105" ht="409.5">
      <c r="A125" s="20" t="s">
        <v>278</v>
      </c>
      <c r="B125" s="21" t="s">
        <v>279</v>
      </c>
      <c r="C125" s="20" t="s">
        <v>465</v>
      </c>
      <c r="D125" s="22" t="s">
        <v>280</v>
      </c>
      <c r="E125" s="21" t="s">
        <v>103</v>
      </c>
      <c r="F125" s="23" t="s">
        <v>286</v>
      </c>
      <c r="G125" s="23" t="s">
        <v>291</v>
      </c>
      <c r="H125" s="23" t="s">
        <v>62</v>
      </c>
      <c r="I125" s="21" t="s">
        <v>156</v>
      </c>
      <c r="J125" s="20" t="s">
        <v>157</v>
      </c>
      <c r="K125" s="20" t="s">
        <v>463</v>
      </c>
      <c r="L125" s="20" t="s">
        <v>158</v>
      </c>
      <c r="M125" s="20" t="s">
        <v>159</v>
      </c>
      <c r="N125" s="20" t="s">
        <v>160</v>
      </c>
      <c r="O125" s="24"/>
      <c r="P125" s="24"/>
      <c r="Q125" s="24"/>
      <c r="R125" s="24"/>
      <c r="S125" s="24"/>
      <c r="T125" s="24"/>
      <c r="U125" s="24"/>
      <c r="V125" s="24"/>
      <c r="W125" s="24"/>
      <c r="X125" s="24"/>
      <c r="Y125" s="24">
        <v>5000</v>
      </c>
      <c r="Z125" s="24"/>
      <c r="AA125" s="24"/>
      <c r="AB125" s="24"/>
      <c r="AC125" s="24"/>
      <c r="AD125" s="24">
        <v>5000</v>
      </c>
      <c r="AE125" s="24"/>
      <c r="AF125" s="24"/>
      <c r="AG125" s="24"/>
      <c r="AH125" s="24"/>
      <c r="AI125" s="24">
        <v>5000</v>
      </c>
      <c r="AJ125" s="24"/>
      <c r="AK125" s="24"/>
      <c r="AL125" s="24"/>
      <c r="AM125" s="24"/>
      <c r="AN125" s="24">
        <v>5000</v>
      </c>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5"/>
    </row>
    <row r="126" spans="1:105" ht="409.5">
      <c r="A126" s="20" t="s">
        <v>151</v>
      </c>
      <c r="B126" s="21" t="s">
        <v>152</v>
      </c>
      <c r="C126" s="20" t="s">
        <v>153</v>
      </c>
      <c r="D126" s="22" t="s">
        <v>154</v>
      </c>
      <c r="E126" s="21" t="s">
        <v>103</v>
      </c>
      <c r="F126" s="23" t="s">
        <v>286</v>
      </c>
      <c r="G126" s="23" t="s">
        <v>293</v>
      </c>
      <c r="H126" s="23" t="s">
        <v>161</v>
      </c>
      <c r="I126" s="21" t="s">
        <v>156</v>
      </c>
      <c r="J126" s="20" t="s">
        <v>157</v>
      </c>
      <c r="K126" s="20" t="s">
        <v>463</v>
      </c>
      <c r="L126" s="20" t="s">
        <v>158</v>
      </c>
      <c r="M126" s="20" t="s">
        <v>159</v>
      </c>
      <c r="N126" s="20" t="s">
        <v>160</v>
      </c>
      <c r="O126" s="24"/>
      <c r="P126" s="24"/>
      <c r="Q126" s="24"/>
      <c r="R126" s="24"/>
      <c r="S126" s="24"/>
      <c r="T126" s="24"/>
      <c r="U126" s="24"/>
      <c r="V126" s="24"/>
      <c r="W126" s="24"/>
      <c r="X126" s="24"/>
      <c r="Y126" s="24">
        <v>22908000</v>
      </c>
      <c r="Z126" s="24"/>
      <c r="AA126" s="24"/>
      <c r="AB126" s="24"/>
      <c r="AC126" s="24"/>
      <c r="AD126" s="24">
        <v>22908000</v>
      </c>
      <c r="AE126" s="24"/>
      <c r="AF126" s="24"/>
      <c r="AG126" s="24"/>
      <c r="AH126" s="24"/>
      <c r="AI126" s="24">
        <v>22908000</v>
      </c>
      <c r="AJ126" s="24"/>
      <c r="AK126" s="24"/>
      <c r="AL126" s="24"/>
      <c r="AM126" s="24"/>
      <c r="AN126" s="24">
        <v>22908000</v>
      </c>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5"/>
    </row>
    <row r="127" spans="1:105" ht="409.5">
      <c r="A127" s="20" t="s">
        <v>151</v>
      </c>
      <c r="B127" s="21" t="s">
        <v>152</v>
      </c>
      <c r="C127" s="20" t="s">
        <v>153</v>
      </c>
      <c r="D127" s="22" t="s">
        <v>154</v>
      </c>
      <c r="E127" s="21" t="s">
        <v>103</v>
      </c>
      <c r="F127" s="23" t="s">
        <v>286</v>
      </c>
      <c r="G127" s="23" t="s">
        <v>294</v>
      </c>
      <c r="H127" s="23" t="s">
        <v>60</v>
      </c>
      <c r="I127" s="21" t="s">
        <v>156</v>
      </c>
      <c r="J127" s="20" t="s">
        <v>157</v>
      </c>
      <c r="K127" s="20" t="s">
        <v>463</v>
      </c>
      <c r="L127" s="20" t="s">
        <v>158</v>
      </c>
      <c r="M127" s="20" t="s">
        <v>159</v>
      </c>
      <c r="N127" s="20" t="s">
        <v>160</v>
      </c>
      <c r="O127" s="24"/>
      <c r="P127" s="24"/>
      <c r="Q127" s="24"/>
      <c r="R127" s="24"/>
      <c r="S127" s="24"/>
      <c r="T127" s="24"/>
      <c r="U127" s="24"/>
      <c r="V127" s="24"/>
      <c r="W127" s="24"/>
      <c r="X127" s="24"/>
      <c r="Y127" s="24">
        <v>20000</v>
      </c>
      <c r="Z127" s="24"/>
      <c r="AA127" s="24"/>
      <c r="AB127" s="24"/>
      <c r="AC127" s="24"/>
      <c r="AD127" s="24">
        <v>20000</v>
      </c>
      <c r="AE127" s="24"/>
      <c r="AF127" s="24"/>
      <c r="AG127" s="24"/>
      <c r="AH127" s="24"/>
      <c r="AI127" s="24">
        <v>20000</v>
      </c>
      <c r="AJ127" s="24"/>
      <c r="AK127" s="24"/>
      <c r="AL127" s="24"/>
      <c r="AM127" s="24"/>
      <c r="AN127" s="24">
        <v>20000</v>
      </c>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5"/>
    </row>
    <row r="128" spans="1:105" ht="409.5">
      <c r="A128" s="20" t="s">
        <v>151</v>
      </c>
      <c r="B128" s="21" t="s">
        <v>152</v>
      </c>
      <c r="C128" s="20" t="s">
        <v>153</v>
      </c>
      <c r="D128" s="22" t="s">
        <v>154</v>
      </c>
      <c r="E128" s="21" t="s">
        <v>103</v>
      </c>
      <c r="F128" s="23" t="s">
        <v>286</v>
      </c>
      <c r="G128" s="23" t="s">
        <v>294</v>
      </c>
      <c r="H128" s="23" t="s">
        <v>61</v>
      </c>
      <c r="I128" s="21" t="s">
        <v>156</v>
      </c>
      <c r="J128" s="20" t="s">
        <v>157</v>
      </c>
      <c r="K128" s="20" t="s">
        <v>463</v>
      </c>
      <c r="L128" s="20" t="s">
        <v>158</v>
      </c>
      <c r="M128" s="20" t="s">
        <v>159</v>
      </c>
      <c r="N128" s="20" t="s">
        <v>160</v>
      </c>
      <c r="O128" s="24"/>
      <c r="P128" s="24"/>
      <c r="Q128" s="24"/>
      <c r="R128" s="24"/>
      <c r="S128" s="24"/>
      <c r="T128" s="24"/>
      <c r="U128" s="24"/>
      <c r="V128" s="24"/>
      <c r="W128" s="24"/>
      <c r="X128" s="24"/>
      <c r="Y128" s="24">
        <v>180000</v>
      </c>
      <c r="Z128" s="24"/>
      <c r="AA128" s="24"/>
      <c r="AB128" s="24"/>
      <c r="AC128" s="24"/>
      <c r="AD128" s="24">
        <v>180000</v>
      </c>
      <c r="AE128" s="24"/>
      <c r="AF128" s="24"/>
      <c r="AG128" s="24"/>
      <c r="AH128" s="24"/>
      <c r="AI128" s="24">
        <v>180000</v>
      </c>
      <c r="AJ128" s="24"/>
      <c r="AK128" s="24"/>
      <c r="AL128" s="24"/>
      <c r="AM128" s="24"/>
      <c r="AN128" s="24">
        <v>180000</v>
      </c>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5"/>
    </row>
    <row r="129" spans="1:105" ht="409.5">
      <c r="A129" s="20" t="s">
        <v>278</v>
      </c>
      <c r="B129" s="21" t="s">
        <v>279</v>
      </c>
      <c r="C129" s="20" t="s">
        <v>465</v>
      </c>
      <c r="D129" s="22" t="s">
        <v>280</v>
      </c>
      <c r="E129" s="21" t="s">
        <v>103</v>
      </c>
      <c r="F129" s="23" t="s">
        <v>286</v>
      </c>
      <c r="G129" s="23" t="s">
        <v>295</v>
      </c>
      <c r="H129" s="23" t="s">
        <v>161</v>
      </c>
      <c r="I129" s="21" t="s">
        <v>156</v>
      </c>
      <c r="J129" s="20" t="s">
        <v>157</v>
      </c>
      <c r="K129" s="20" t="s">
        <v>463</v>
      </c>
      <c r="L129" s="20" t="s">
        <v>158</v>
      </c>
      <c r="M129" s="20" t="s">
        <v>159</v>
      </c>
      <c r="N129" s="20" t="s">
        <v>160</v>
      </c>
      <c r="O129" s="24">
        <v>96485009.12</v>
      </c>
      <c r="P129" s="24">
        <v>67756337.97</v>
      </c>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5"/>
    </row>
    <row r="130" spans="1:105" ht="409.5">
      <c r="A130" s="20" t="s">
        <v>278</v>
      </c>
      <c r="B130" s="21" t="s">
        <v>279</v>
      </c>
      <c r="C130" s="20" t="s">
        <v>465</v>
      </c>
      <c r="D130" s="22" t="s">
        <v>280</v>
      </c>
      <c r="E130" s="21" t="s">
        <v>103</v>
      </c>
      <c r="F130" s="23" t="s">
        <v>286</v>
      </c>
      <c r="G130" s="23" t="s">
        <v>296</v>
      </c>
      <c r="H130" s="23" t="s">
        <v>60</v>
      </c>
      <c r="I130" s="21" t="s">
        <v>156</v>
      </c>
      <c r="J130" s="20" t="s">
        <v>157</v>
      </c>
      <c r="K130" s="20" t="s">
        <v>463</v>
      </c>
      <c r="L130" s="20" t="s">
        <v>158</v>
      </c>
      <c r="M130" s="20" t="s">
        <v>159</v>
      </c>
      <c r="N130" s="20" t="s">
        <v>160</v>
      </c>
      <c r="O130" s="24">
        <v>105030</v>
      </c>
      <c r="P130" s="24">
        <v>87292.67</v>
      </c>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5"/>
    </row>
    <row r="131" spans="1:105" ht="409.5">
      <c r="A131" s="20" t="s">
        <v>278</v>
      </c>
      <c r="B131" s="21" t="s">
        <v>279</v>
      </c>
      <c r="C131" s="20" t="s">
        <v>465</v>
      </c>
      <c r="D131" s="22" t="s">
        <v>280</v>
      </c>
      <c r="E131" s="21" t="s">
        <v>103</v>
      </c>
      <c r="F131" s="23" t="s">
        <v>286</v>
      </c>
      <c r="G131" s="23" t="s">
        <v>296</v>
      </c>
      <c r="H131" s="23" t="s">
        <v>61</v>
      </c>
      <c r="I131" s="21" t="s">
        <v>156</v>
      </c>
      <c r="J131" s="20" t="s">
        <v>157</v>
      </c>
      <c r="K131" s="20" t="s">
        <v>463</v>
      </c>
      <c r="L131" s="20" t="s">
        <v>158</v>
      </c>
      <c r="M131" s="20" t="s">
        <v>159</v>
      </c>
      <c r="N131" s="20" t="s">
        <v>160</v>
      </c>
      <c r="O131" s="24">
        <v>2798320.36</v>
      </c>
      <c r="P131" s="24">
        <v>1762728.37</v>
      </c>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5"/>
    </row>
    <row r="132" spans="1:105" ht="409.5">
      <c r="A132" s="20" t="s">
        <v>278</v>
      </c>
      <c r="B132" s="21" t="s">
        <v>279</v>
      </c>
      <c r="C132" s="20" t="s">
        <v>465</v>
      </c>
      <c r="D132" s="22" t="s">
        <v>280</v>
      </c>
      <c r="E132" s="21" t="s">
        <v>103</v>
      </c>
      <c r="F132" s="23" t="s">
        <v>286</v>
      </c>
      <c r="G132" s="23" t="s">
        <v>296</v>
      </c>
      <c r="H132" s="23" t="s">
        <v>297</v>
      </c>
      <c r="I132" s="21" t="s">
        <v>156</v>
      </c>
      <c r="J132" s="20" t="s">
        <v>157</v>
      </c>
      <c r="K132" s="20" t="s">
        <v>463</v>
      </c>
      <c r="L132" s="20" t="s">
        <v>158</v>
      </c>
      <c r="M132" s="20" t="s">
        <v>159</v>
      </c>
      <c r="N132" s="20" t="s">
        <v>160</v>
      </c>
      <c r="O132" s="24">
        <v>6840</v>
      </c>
      <c r="P132" s="24">
        <v>1140</v>
      </c>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5"/>
    </row>
    <row r="133" spans="1:105" ht="409.5">
      <c r="A133" s="20" t="s">
        <v>278</v>
      </c>
      <c r="B133" s="21" t="s">
        <v>279</v>
      </c>
      <c r="C133" s="20" t="s">
        <v>465</v>
      </c>
      <c r="D133" s="22" t="s">
        <v>280</v>
      </c>
      <c r="E133" s="21" t="s">
        <v>103</v>
      </c>
      <c r="F133" s="23" t="s">
        <v>286</v>
      </c>
      <c r="G133" s="23" t="s">
        <v>296</v>
      </c>
      <c r="H133" s="23" t="s">
        <v>292</v>
      </c>
      <c r="I133" s="21" t="s">
        <v>156</v>
      </c>
      <c r="J133" s="20" t="s">
        <v>157</v>
      </c>
      <c r="K133" s="20" t="s">
        <v>463</v>
      </c>
      <c r="L133" s="20" t="s">
        <v>158</v>
      </c>
      <c r="M133" s="20" t="s">
        <v>159</v>
      </c>
      <c r="N133" s="20" t="s">
        <v>160</v>
      </c>
      <c r="O133" s="24">
        <v>359146</v>
      </c>
      <c r="P133" s="24">
        <v>359146</v>
      </c>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5"/>
    </row>
    <row r="134" spans="1:105" ht="409.5">
      <c r="A134" s="20" t="s">
        <v>278</v>
      </c>
      <c r="B134" s="21" t="s">
        <v>279</v>
      </c>
      <c r="C134" s="20" t="s">
        <v>465</v>
      </c>
      <c r="D134" s="22" t="s">
        <v>280</v>
      </c>
      <c r="E134" s="21" t="s">
        <v>103</v>
      </c>
      <c r="F134" s="23" t="s">
        <v>286</v>
      </c>
      <c r="G134" s="23" t="s">
        <v>296</v>
      </c>
      <c r="H134" s="23" t="s">
        <v>62</v>
      </c>
      <c r="I134" s="21" t="s">
        <v>156</v>
      </c>
      <c r="J134" s="20" t="s">
        <v>157</v>
      </c>
      <c r="K134" s="20" t="s">
        <v>463</v>
      </c>
      <c r="L134" s="20" t="s">
        <v>158</v>
      </c>
      <c r="M134" s="20" t="s">
        <v>159</v>
      </c>
      <c r="N134" s="20" t="s">
        <v>160</v>
      </c>
      <c r="O134" s="24">
        <v>4644.64</v>
      </c>
      <c r="P134" s="24">
        <v>4644.64</v>
      </c>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5"/>
    </row>
    <row r="135" spans="1:105" ht="409.5">
      <c r="A135" s="20" t="s">
        <v>151</v>
      </c>
      <c r="B135" s="21" t="s">
        <v>152</v>
      </c>
      <c r="C135" s="20" t="s">
        <v>153</v>
      </c>
      <c r="D135" s="22" t="s">
        <v>154</v>
      </c>
      <c r="E135" s="21" t="s">
        <v>103</v>
      </c>
      <c r="F135" s="23" t="s">
        <v>286</v>
      </c>
      <c r="G135" s="23" t="s">
        <v>298</v>
      </c>
      <c r="H135" s="23" t="s">
        <v>161</v>
      </c>
      <c r="I135" s="21" t="s">
        <v>156</v>
      </c>
      <c r="J135" s="20" t="s">
        <v>157</v>
      </c>
      <c r="K135" s="20" t="s">
        <v>463</v>
      </c>
      <c r="L135" s="20" t="s">
        <v>158</v>
      </c>
      <c r="M135" s="20" t="s">
        <v>159</v>
      </c>
      <c r="N135" s="20" t="s">
        <v>160</v>
      </c>
      <c r="O135" s="24">
        <v>26875605</v>
      </c>
      <c r="P135" s="24">
        <v>24931823.76</v>
      </c>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5"/>
    </row>
    <row r="136" spans="1:105" ht="409.5">
      <c r="A136" s="20" t="s">
        <v>151</v>
      </c>
      <c r="B136" s="21" t="s">
        <v>152</v>
      </c>
      <c r="C136" s="20" t="s">
        <v>153</v>
      </c>
      <c r="D136" s="22" t="s">
        <v>154</v>
      </c>
      <c r="E136" s="21" t="s">
        <v>103</v>
      </c>
      <c r="F136" s="23" t="s">
        <v>286</v>
      </c>
      <c r="G136" s="23" t="s">
        <v>299</v>
      </c>
      <c r="H136" s="23" t="s">
        <v>61</v>
      </c>
      <c r="I136" s="21" t="s">
        <v>156</v>
      </c>
      <c r="J136" s="20" t="s">
        <v>157</v>
      </c>
      <c r="K136" s="20" t="s">
        <v>463</v>
      </c>
      <c r="L136" s="20" t="s">
        <v>158</v>
      </c>
      <c r="M136" s="20" t="s">
        <v>159</v>
      </c>
      <c r="N136" s="20" t="s">
        <v>160</v>
      </c>
      <c r="O136" s="24">
        <v>168000</v>
      </c>
      <c r="P136" s="24">
        <v>167635</v>
      </c>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5"/>
    </row>
    <row r="137" spans="1:105" ht="409.5">
      <c r="A137" s="20" t="s">
        <v>151</v>
      </c>
      <c r="B137" s="21" t="s">
        <v>152</v>
      </c>
      <c r="C137" s="20" t="s">
        <v>153</v>
      </c>
      <c r="D137" s="22" t="s">
        <v>154</v>
      </c>
      <c r="E137" s="21" t="s">
        <v>285</v>
      </c>
      <c r="F137" s="23" t="s">
        <v>286</v>
      </c>
      <c r="G137" s="23" t="s">
        <v>300</v>
      </c>
      <c r="H137" s="23" t="s">
        <v>161</v>
      </c>
      <c r="I137" s="21" t="s">
        <v>301</v>
      </c>
      <c r="J137" s="20" t="s">
        <v>302</v>
      </c>
      <c r="K137" s="20" t="s">
        <v>466</v>
      </c>
      <c r="L137" s="20" t="s">
        <v>158</v>
      </c>
      <c r="M137" s="20" t="s">
        <v>159</v>
      </c>
      <c r="N137" s="20" t="s">
        <v>160</v>
      </c>
      <c r="O137" s="24"/>
      <c r="P137" s="24"/>
      <c r="Q137" s="24"/>
      <c r="R137" s="24"/>
      <c r="S137" s="24"/>
      <c r="T137" s="24"/>
      <c r="U137" s="24"/>
      <c r="V137" s="24"/>
      <c r="W137" s="24"/>
      <c r="X137" s="24"/>
      <c r="Y137" s="24">
        <v>7961000</v>
      </c>
      <c r="Z137" s="24"/>
      <c r="AA137" s="24"/>
      <c r="AB137" s="24"/>
      <c r="AC137" s="24"/>
      <c r="AD137" s="24">
        <v>7961000</v>
      </c>
      <c r="AE137" s="24"/>
      <c r="AF137" s="24"/>
      <c r="AG137" s="24"/>
      <c r="AH137" s="24"/>
      <c r="AI137" s="24">
        <v>7961000</v>
      </c>
      <c r="AJ137" s="24"/>
      <c r="AK137" s="24"/>
      <c r="AL137" s="24"/>
      <c r="AM137" s="24"/>
      <c r="AN137" s="24">
        <v>7961000</v>
      </c>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5"/>
    </row>
    <row r="138" spans="1:105" ht="409.5">
      <c r="A138" s="20" t="s">
        <v>151</v>
      </c>
      <c r="B138" s="21" t="s">
        <v>152</v>
      </c>
      <c r="C138" s="20" t="s">
        <v>153</v>
      </c>
      <c r="D138" s="22" t="s">
        <v>154</v>
      </c>
      <c r="E138" s="21" t="s">
        <v>285</v>
      </c>
      <c r="F138" s="23" t="s">
        <v>286</v>
      </c>
      <c r="G138" s="23" t="s">
        <v>303</v>
      </c>
      <c r="H138" s="23" t="s">
        <v>161</v>
      </c>
      <c r="I138" s="21" t="s">
        <v>301</v>
      </c>
      <c r="J138" s="20" t="s">
        <v>302</v>
      </c>
      <c r="K138" s="20" t="s">
        <v>466</v>
      </c>
      <c r="L138" s="20" t="s">
        <v>158</v>
      </c>
      <c r="M138" s="20" t="s">
        <v>159</v>
      </c>
      <c r="N138" s="20" t="s">
        <v>160</v>
      </c>
      <c r="O138" s="24">
        <v>9777000</v>
      </c>
      <c r="P138" s="24">
        <v>9258169.88</v>
      </c>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5"/>
    </row>
    <row r="139" spans="1:105" ht="371.25">
      <c r="A139" s="20" t="s">
        <v>151</v>
      </c>
      <c r="B139" s="21" t="s">
        <v>152</v>
      </c>
      <c r="C139" s="20" t="s">
        <v>153</v>
      </c>
      <c r="D139" s="22" t="s">
        <v>154</v>
      </c>
      <c r="E139" s="21" t="s">
        <v>285</v>
      </c>
      <c r="F139" s="23" t="s">
        <v>286</v>
      </c>
      <c r="G139" s="23" t="s">
        <v>304</v>
      </c>
      <c r="H139" s="23" t="s">
        <v>77</v>
      </c>
      <c r="I139" s="21" t="s">
        <v>305</v>
      </c>
      <c r="J139" s="20" t="s">
        <v>306</v>
      </c>
      <c r="K139" s="20" t="s">
        <v>307</v>
      </c>
      <c r="L139" s="20" t="s">
        <v>97</v>
      </c>
      <c r="M139" s="20" t="s">
        <v>308</v>
      </c>
      <c r="N139" s="20" t="s">
        <v>99</v>
      </c>
      <c r="O139" s="24">
        <v>149249.03</v>
      </c>
      <c r="P139" s="24">
        <v>149249.03</v>
      </c>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5"/>
    </row>
    <row r="140" spans="1:105" ht="409.5">
      <c r="A140" s="20" t="s">
        <v>151</v>
      </c>
      <c r="B140" s="21" t="s">
        <v>152</v>
      </c>
      <c r="C140" s="20" t="s">
        <v>153</v>
      </c>
      <c r="D140" s="22" t="s">
        <v>154</v>
      </c>
      <c r="E140" s="21" t="s">
        <v>285</v>
      </c>
      <c r="F140" s="23" t="s">
        <v>286</v>
      </c>
      <c r="G140" s="23" t="s">
        <v>309</v>
      </c>
      <c r="H140" s="23" t="s">
        <v>162</v>
      </c>
      <c r="I140" s="21" t="s">
        <v>310</v>
      </c>
      <c r="J140" s="20" t="s">
        <v>311</v>
      </c>
      <c r="K140" s="20" t="s">
        <v>312</v>
      </c>
      <c r="L140" s="20" t="s">
        <v>97</v>
      </c>
      <c r="M140" s="20" t="s">
        <v>313</v>
      </c>
      <c r="N140" s="20" t="s">
        <v>99</v>
      </c>
      <c r="O140" s="24">
        <v>2416847.84</v>
      </c>
      <c r="P140" s="24">
        <v>2416847.84</v>
      </c>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5"/>
    </row>
    <row r="141" spans="1:105" ht="409.5">
      <c r="A141" s="20" t="s">
        <v>151</v>
      </c>
      <c r="B141" s="21" t="s">
        <v>152</v>
      </c>
      <c r="C141" s="20" t="s">
        <v>153</v>
      </c>
      <c r="D141" s="22" t="s">
        <v>154</v>
      </c>
      <c r="E141" s="21" t="s">
        <v>103</v>
      </c>
      <c r="F141" s="23" t="s">
        <v>314</v>
      </c>
      <c r="G141" s="23" t="s">
        <v>315</v>
      </c>
      <c r="H141" s="23" t="s">
        <v>162</v>
      </c>
      <c r="I141" s="21" t="s">
        <v>156</v>
      </c>
      <c r="J141" s="20" t="s">
        <v>157</v>
      </c>
      <c r="K141" s="20" t="s">
        <v>463</v>
      </c>
      <c r="L141" s="20" t="s">
        <v>158</v>
      </c>
      <c r="M141" s="20" t="s">
        <v>159</v>
      </c>
      <c r="N141" s="20" t="s">
        <v>160</v>
      </c>
      <c r="O141" s="24"/>
      <c r="P141" s="24"/>
      <c r="Q141" s="24"/>
      <c r="R141" s="24"/>
      <c r="S141" s="24"/>
      <c r="T141" s="24"/>
      <c r="U141" s="24"/>
      <c r="V141" s="24"/>
      <c r="W141" s="24"/>
      <c r="X141" s="24"/>
      <c r="Y141" s="24">
        <v>2630000</v>
      </c>
      <c r="Z141" s="24"/>
      <c r="AA141" s="24"/>
      <c r="AB141" s="24"/>
      <c r="AC141" s="24"/>
      <c r="AD141" s="24">
        <v>2630000</v>
      </c>
      <c r="AE141" s="24"/>
      <c r="AF141" s="24"/>
      <c r="AG141" s="24"/>
      <c r="AH141" s="24"/>
      <c r="AI141" s="24">
        <v>2630000</v>
      </c>
      <c r="AJ141" s="24"/>
      <c r="AK141" s="24"/>
      <c r="AL141" s="24"/>
      <c r="AM141" s="24"/>
      <c r="AN141" s="24">
        <v>2630000</v>
      </c>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5"/>
    </row>
    <row r="142" spans="1:105" ht="409.5">
      <c r="A142" s="20" t="s">
        <v>151</v>
      </c>
      <c r="B142" s="21" t="s">
        <v>152</v>
      </c>
      <c r="C142" s="20" t="s">
        <v>153</v>
      </c>
      <c r="D142" s="22" t="s">
        <v>154</v>
      </c>
      <c r="E142" s="21" t="s">
        <v>103</v>
      </c>
      <c r="F142" s="23" t="s">
        <v>314</v>
      </c>
      <c r="G142" s="23" t="s">
        <v>316</v>
      </c>
      <c r="H142" s="23" t="s">
        <v>162</v>
      </c>
      <c r="I142" s="21" t="s">
        <v>156</v>
      </c>
      <c r="J142" s="20" t="s">
        <v>157</v>
      </c>
      <c r="K142" s="20" t="s">
        <v>463</v>
      </c>
      <c r="L142" s="20" t="s">
        <v>158</v>
      </c>
      <c r="M142" s="20" t="s">
        <v>159</v>
      </c>
      <c r="N142" s="20" t="s">
        <v>160</v>
      </c>
      <c r="O142" s="24">
        <v>2276800</v>
      </c>
      <c r="P142" s="24">
        <v>2060154.5</v>
      </c>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5"/>
    </row>
    <row r="143" spans="1:105" ht="409.5">
      <c r="A143" s="20" t="s">
        <v>317</v>
      </c>
      <c r="B143" s="21" t="s">
        <v>318</v>
      </c>
      <c r="C143" s="20" t="s">
        <v>319</v>
      </c>
      <c r="D143" s="22" t="s">
        <v>320</v>
      </c>
      <c r="E143" s="21" t="s">
        <v>285</v>
      </c>
      <c r="F143" s="23" t="s">
        <v>314</v>
      </c>
      <c r="G143" s="23" t="s">
        <v>321</v>
      </c>
      <c r="H143" s="23" t="s">
        <v>77</v>
      </c>
      <c r="I143" s="21" t="s">
        <v>301</v>
      </c>
      <c r="J143" s="20" t="s">
        <v>302</v>
      </c>
      <c r="K143" s="20" t="s">
        <v>466</v>
      </c>
      <c r="L143" s="20" t="s">
        <v>158</v>
      </c>
      <c r="M143" s="20" t="s">
        <v>159</v>
      </c>
      <c r="N143" s="20" t="s">
        <v>160</v>
      </c>
      <c r="O143" s="24"/>
      <c r="P143" s="24"/>
      <c r="Q143" s="24"/>
      <c r="R143" s="24"/>
      <c r="S143" s="24"/>
      <c r="T143" s="24"/>
      <c r="U143" s="24"/>
      <c r="V143" s="24"/>
      <c r="W143" s="24"/>
      <c r="X143" s="24"/>
      <c r="Y143" s="24">
        <v>144700</v>
      </c>
      <c r="Z143" s="24"/>
      <c r="AA143" s="24"/>
      <c r="AB143" s="24"/>
      <c r="AC143" s="24"/>
      <c r="AD143" s="24">
        <v>144700</v>
      </c>
      <c r="AE143" s="24"/>
      <c r="AF143" s="24"/>
      <c r="AG143" s="24"/>
      <c r="AH143" s="24"/>
      <c r="AI143" s="24">
        <v>144700</v>
      </c>
      <c r="AJ143" s="24"/>
      <c r="AK143" s="24"/>
      <c r="AL143" s="24"/>
      <c r="AM143" s="24"/>
      <c r="AN143" s="24">
        <v>144700</v>
      </c>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5"/>
    </row>
    <row r="144" spans="1:105" ht="409.5">
      <c r="A144" s="20" t="s">
        <v>317</v>
      </c>
      <c r="B144" s="21" t="s">
        <v>318</v>
      </c>
      <c r="C144" s="20" t="s">
        <v>319</v>
      </c>
      <c r="D144" s="22" t="s">
        <v>320</v>
      </c>
      <c r="E144" s="21" t="s">
        <v>285</v>
      </c>
      <c r="F144" s="23" t="s">
        <v>314</v>
      </c>
      <c r="G144" s="23" t="s">
        <v>322</v>
      </c>
      <c r="H144" s="23" t="s">
        <v>105</v>
      </c>
      <c r="I144" s="21" t="s">
        <v>301</v>
      </c>
      <c r="J144" s="20" t="s">
        <v>302</v>
      </c>
      <c r="K144" s="20" t="s">
        <v>466</v>
      </c>
      <c r="L144" s="20" t="s">
        <v>158</v>
      </c>
      <c r="M144" s="20" t="s">
        <v>159</v>
      </c>
      <c r="N144" s="20" t="s">
        <v>160</v>
      </c>
      <c r="O144" s="24">
        <v>144700</v>
      </c>
      <c r="P144" s="24">
        <v>144700</v>
      </c>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5"/>
    </row>
    <row r="145" spans="1:105" ht="360">
      <c r="A145" s="20" t="s">
        <v>151</v>
      </c>
      <c r="B145" s="21" t="s">
        <v>152</v>
      </c>
      <c r="C145" s="20" t="s">
        <v>153</v>
      </c>
      <c r="D145" s="22" t="s">
        <v>154</v>
      </c>
      <c r="E145" s="21" t="s">
        <v>103</v>
      </c>
      <c r="F145" s="23" t="s">
        <v>323</v>
      </c>
      <c r="G145" s="23" t="s">
        <v>324</v>
      </c>
      <c r="H145" s="23" t="s">
        <v>77</v>
      </c>
      <c r="I145" s="21" t="s">
        <v>325</v>
      </c>
      <c r="J145" s="20" t="s">
        <v>326</v>
      </c>
      <c r="K145" s="20" t="s">
        <v>108</v>
      </c>
      <c r="L145" s="20" t="s">
        <v>56</v>
      </c>
      <c r="M145" s="20" t="s">
        <v>109</v>
      </c>
      <c r="N145" s="20" t="s">
        <v>58</v>
      </c>
      <c r="O145" s="24"/>
      <c r="P145" s="24"/>
      <c r="Q145" s="24"/>
      <c r="R145" s="24"/>
      <c r="S145" s="24"/>
      <c r="T145" s="24"/>
      <c r="U145" s="24"/>
      <c r="V145" s="24"/>
      <c r="W145" s="24"/>
      <c r="X145" s="24"/>
      <c r="Y145" s="24">
        <v>35000</v>
      </c>
      <c r="Z145" s="24"/>
      <c r="AA145" s="24"/>
      <c r="AB145" s="24"/>
      <c r="AC145" s="24"/>
      <c r="AD145" s="24">
        <v>35000</v>
      </c>
      <c r="AE145" s="24"/>
      <c r="AF145" s="24"/>
      <c r="AG145" s="24"/>
      <c r="AH145" s="24"/>
      <c r="AI145" s="24">
        <v>35000</v>
      </c>
      <c r="AJ145" s="24"/>
      <c r="AK145" s="24"/>
      <c r="AL145" s="24"/>
      <c r="AM145" s="24"/>
      <c r="AN145" s="24">
        <v>35000</v>
      </c>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5"/>
    </row>
    <row r="146" spans="1:105" ht="360">
      <c r="A146" s="20" t="s">
        <v>151</v>
      </c>
      <c r="B146" s="21" t="s">
        <v>152</v>
      </c>
      <c r="C146" s="20" t="s">
        <v>153</v>
      </c>
      <c r="D146" s="22" t="s">
        <v>154</v>
      </c>
      <c r="E146" s="21" t="s">
        <v>103</v>
      </c>
      <c r="F146" s="23" t="s">
        <v>323</v>
      </c>
      <c r="G146" s="23" t="s">
        <v>327</v>
      </c>
      <c r="H146" s="23" t="s">
        <v>77</v>
      </c>
      <c r="I146" s="21" t="s">
        <v>328</v>
      </c>
      <c r="J146" s="20" t="s">
        <v>329</v>
      </c>
      <c r="K146" s="20" t="s">
        <v>96</v>
      </c>
      <c r="L146" s="20" t="s">
        <v>97</v>
      </c>
      <c r="M146" s="20" t="s">
        <v>98</v>
      </c>
      <c r="N146" s="20" t="s">
        <v>99</v>
      </c>
      <c r="O146" s="24"/>
      <c r="P146" s="24"/>
      <c r="Q146" s="24"/>
      <c r="R146" s="24"/>
      <c r="S146" s="24"/>
      <c r="T146" s="24"/>
      <c r="U146" s="24"/>
      <c r="V146" s="24"/>
      <c r="W146" s="24"/>
      <c r="X146" s="24"/>
      <c r="Y146" s="24">
        <v>1934000</v>
      </c>
      <c r="Z146" s="24"/>
      <c r="AA146" s="24"/>
      <c r="AB146" s="24"/>
      <c r="AC146" s="24"/>
      <c r="AD146" s="24">
        <v>1934000</v>
      </c>
      <c r="AE146" s="24"/>
      <c r="AF146" s="24"/>
      <c r="AG146" s="24"/>
      <c r="AH146" s="24"/>
      <c r="AI146" s="24">
        <v>1934000</v>
      </c>
      <c r="AJ146" s="24"/>
      <c r="AK146" s="24"/>
      <c r="AL146" s="24"/>
      <c r="AM146" s="24"/>
      <c r="AN146" s="24">
        <v>1934000</v>
      </c>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5"/>
    </row>
    <row r="147" spans="1:105" ht="360">
      <c r="A147" s="20" t="s">
        <v>151</v>
      </c>
      <c r="B147" s="21" t="s">
        <v>152</v>
      </c>
      <c r="C147" s="20" t="s">
        <v>153</v>
      </c>
      <c r="D147" s="22" t="s">
        <v>154</v>
      </c>
      <c r="E147" s="21" t="s">
        <v>103</v>
      </c>
      <c r="F147" s="23" t="s">
        <v>323</v>
      </c>
      <c r="G147" s="23" t="s">
        <v>327</v>
      </c>
      <c r="H147" s="23" t="s">
        <v>105</v>
      </c>
      <c r="I147" s="21" t="s">
        <v>328</v>
      </c>
      <c r="J147" s="20" t="s">
        <v>329</v>
      </c>
      <c r="K147" s="20" t="s">
        <v>96</v>
      </c>
      <c r="L147" s="20" t="s">
        <v>97</v>
      </c>
      <c r="M147" s="20" t="s">
        <v>98</v>
      </c>
      <c r="N147" s="20" t="s">
        <v>99</v>
      </c>
      <c r="O147" s="24"/>
      <c r="P147" s="24"/>
      <c r="Q147" s="24"/>
      <c r="R147" s="24"/>
      <c r="S147" s="24"/>
      <c r="T147" s="24"/>
      <c r="U147" s="24"/>
      <c r="V147" s="24"/>
      <c r="W147" s="24"/>
      <c r="X147" s="24"/>
      <c r="Y147" s="24">
        <v>251000</v>
      </c>
      <c r="Z147" s="24"/>
      <c r="AA147" s="24"/>
      <c r="AB147" s="24"/>
      <c r="AC147" s="24"/>
      <c r="AD147" s="24">
        <v>251000</v>
      </c>
      <c r="AE147" s="24"/>
      <c r="AF147" s="24"/>
      <c r="AG147" s="24"/>
      <c r="AH147" s="24"/>
      <c r="AI147" s="24">
        <v>251000</v>
      </c>
      <c r="AJ147" s="24"/>
      <c r="AK147" s="24"/>
      <c r="AL147" s="24"/>
      <c r="AM147" s="24"/>
      <c r="AN147" s="24">
        <v>251000</v>
      </c>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5"/>
    </row>
    <row r="148" spans="1:105" ht="360">
      <c r="A148" s="20" t="s">
        <v>151</v>
      </c>
      <c r="B148" s="21" t="s">
        <v>152</v>
      </c>
      <c r="C148" s="20" t="s">
        <v>153</v>
      </c>
      <c r="D148" s="22" t="s">
        <v>154</v>
      </c>
      <c r="E148" s="21" t="s">
        <v>103</v>
      </c>
      <c r="F148" s="23" t="s">
        <v>323</v>
      </c>
      <c r="G148" s="23" t="s">
        <v>330</v>
      </c>
      <c r="H148" s="23" t="s">
        <v>77</v>
      </c>
      <c r="I148" s="21" t="s">
        <v>328</v>
      </c>
      <c r="J148" s="20" t="s">
        <v>329</v>
      </c>
      <c r="K148" s="20" t="s">
        <v>96</v>
      </c>
      <c r="L148" s="20" t="s">
        <v>97</v>
      </c>
      <c r="M148" s="20" t="s">
        <v>98</v>
      </c>
      <c r="N148" s="20" t="s">
        <v>99</v>
      </c>
      <c r="O148" s="24"/>
      <c r="P148" s="24"/>
      <c r="Q148" s="24"/>
      <c r="R148" s="24"/>
      <c r="S148" s="24"/>
      <c r="T148" s="24"/>
      <c r="U148" s="24"/>
      <c r="V148" s="24"/>
      <c r="W148" s="24"/>
      <c r="X148" s="24"/>
      <c r="Y148" s="24">
        <v>2762000</v>
      </c>
      <c r="Z148" s="24"/>
      <c r="AA148" s="24"/>
      <c r="AB148" s="24"/>
      <c r="AC148" s="24"/>
      <c r="AD148" s="24">
        <v>2762000</v>
      </c>
      <c r="AE148" s="24"/>
      <c r="AF148" s="24"/>
      <c r="AG148" s="24"/>
      <c r="AH148" s="24"/>
      <c r="AI148" s="24">
        <v>2762000</v>
      </c>
      <c r="AJ148" s="24"/>
      <c r="AK148" s="24"/>
      <c r="AL148" s="24"/>
      <c r="AM148" s="24"/>
      <c r="AN148" s="24">
        <v>2762000</v>
      </c>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5"/>
    </row>
    <row r="149" spans="1:105" ht="360">
      <c r="A149" s="20" t="s">
        <v>151</v>
      </c>
      <c r="B149" s="21" t="s">
        <v>152</v>
      </c>
      <c r="C149" s="20" t="s">
        <v>153</v>
      </c>
      <c r="D149" s="22" t="s">
        <v>154</v>
      </c>
      <c r="E149" s="21" t="s">
        <v>103</v>
      </c>
      <c r="F149" s="23" t="s">
        <v>323</v>
      </c>
      <c r="G149" s="23" t="s">
        <v>330</v>
      </c>
      <c r="H149" s="23" t="s">
        <v>105</v>
      </c>
      <c r="I149" s="21" t="s">
        <v>328</v>
      </c>
      <c r="J149" s="20" t="s">
        <v>329</v>
      </c>
      <c r="K149" s="20" t="s">
        <v>96</v>
      </c>
      <c r="L149" s="20" t="s">
        <v>97</v>
      </c>
      <c r="M149" s="20" t="s">
        <v>98</v>
      </c>
      <c r="N149" s="20" t="s">
        <v>99</v>
      </c>
      <c r="O149" s="24"/>
      <c r="P149" s="24"/>
      <c r="Q149" s="24"/>
      <c r="R149" s="24"/>
      <c r="S149" s="24"/>
      <c r="T149" s="24"/>
      <c r="U149" s="24"/>
      <c r="V149" s="24"/>
      <c r="W149" s="24"/>
      <c r="X149" s="24"/>
      <c r="Y149" s="24">
        <v>500000</v>
      </c>
      <c r="Z149" s="24"/>
      <c r="AA149" s="24"/>
      <c r="AB149" s="24"/>
      <c r="AC149" s="24"/>
      <c r="AD149" s="24">
        <v>500000</v>
      </c>
      <c r="AE149" s="24"/>
      <c r="AF149" s="24"/>
      <c r="AG149" s="24"/>
      <c r="AH149" s="24"/>
      <c r="AI149" s="24">
        <v>500000</v>
      </c>
      <c r="AJ149" s="24"/>
      <c r="AK149" s="24"/>
      <c r="AL149" s="24"/>
      <c r="AM149" s="24"/>
      <c r="AN149" s="24">
        <v>500000</v>
      </c>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5"/>
    </row>
    <row r="150" spans="1:105" ht="360">
      <c r="A150" s="20" t="s">
        <v>151</v>
      </c>
      <c r="B150" s="21" t="s">
        <v>152</v>
      </c>
      <c r="C150" s="20" t="s">
        <v>153</v>
      </c>
      <c r="D150" s="22" t="s">
        <v>154</v>
      </c>
      <c r="E150" s="21" t="s">
        <v>103</v>
      </c>
      <c r="F150" s="23" t="s">
        <v>323</v>
      </c>
      <c r="G150" s="23" t="s">
        <v>331</v>
      </c>
      <c r="H150" s="23" t="s">
        <v>77</v>
      </c>
      <c r="I150" s="21" t="s">
        <v>332</v>
      </c>
      <c r="J150" s="20" t="s">
        <v>333</v>
      </c>
      <c r="K150" s="20" t="s">
        <v>108</v>
      </c>
      <c r="L150" s="20" t="s">
        <v>56</v>
      </c>
      <c r="M150" s="20" t="s">
        <v>109</v>
      </c>
      <c r="N150" s="20" t="s">
        <v>58</v>
      </c>
      <c r="O150" s="24"/>
      <c r="P150" s="24"/>
      <c r="Q150" s="24"/>
      <c r="R150" s="24"/>
      <c r="S150" s="24"/>
      <c r="T150" s="24"/>
      <c r="U150" s="24"/>
      <c r="V150" s="24"/>
      <c r="W150" s="24"/>
      <c r="X150" s="24"/>
      <c r="Y150" s="24">
        <v>261000</v>
      </c>
      <c r="Z150" s="24"/>
      <c r="AA150" s="24"/>
      <c r="AB150" s="24"/>
      <c r="AC150" s="24"/>
      <c r="AD150" s="24">
        <v>261000</v>
      </c>
      <c r="AE150" s="24"/>
      <c r="AF150" s="24"/>
      <c r="AG150" s="24"/>
      <c r="AH150" s="24"/>
      <c r="AI150" s="24">
        <v>261000</v>
      </c>
      <c r="AJ150" s="24"/>
      <c r="AK150" s="24"/>
      <c r="AL150" s="24"/>
      <c r="AM150" s="24"/>
      <c r="AN150" s="24">
        <v>261000</v>
      </c>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5"/>
    </row>
    <row r="151" spans="1:105" ht="360">
      <c r="A151" s="20" t="s">
        <v>151</v>
      </c>
      <c r="B151" s="21" t="s">
        <v>152</v>
      </c>
      <c r="C151" s="20" t="s">
        <v>153</v>
      </c>
      <c r="D151" s="22" t="s">
        <v>154</v>
      </c>
      <c r="E151" s="21" t="s">
        <v>103</v>
      </c>
      <c r="F151" s="23" t="s">
        <v>323</v>
      </c>
      <c r="G151" s="23" t="s">
        <v>334</v>
      </c>
      <c r="H151" s="23" t="s">
        <v>77</v>
      </c>
      <c r="I151" s="21" t="s">
        <v>332</v>
      </c>
      <c r="J151" s="20" t="s">
        <v>333</v>
      </c>
      <c r="K151" s="20" t="s">
        <v>108</v>
      </c>
      <c r="L151" s="20" t="s">
        <v>56</v>
      </c>
      <c r="M151" s="20" t="s">
        <v>109</v>
      </c>
      <c r="N151" s="20" t="s">
        <v>58</v>
      </c>
      <c r="O151" s="24"/>
      <c r="P151" s="24"/>
      <c r="Q151" s="24"/>
      <c r="R151" s="24"/>
      <c r="S151" s="24"/>
      <c r="T151" s="24"/>
      <c r="U151" s="24"/>
      <c r="V151" s="24"/>
      <c r="W151" s="24"/>
      <c r="X151" s="24"/>
      <c r="Y151" s="24">
        <v>18000</v>
      </c>
      <c r="Z151" s="24"/>
      <c r="AA151" s="24"/>
      <c r="AB151" s="24"/>
      <c r="AC151" s="24"/>
      <c r="AD151" s="24">
        <v>18000</v>
      </c>
      <c r="AE151" s="24"/>
      <c r="AF151" s="24"/>
      <c r="AG151" s="24"/>
      <c r="AH151" s="24"/>
      <c r="AI151" s="24">
        <v>18000</v>
      </c>
      <c r="AJ151" s="24"/>
      <c r="AK151" s="24"/>
      <c r="AL151" s="24"/>
      <c r="AM151" s="24"/>
      <c r="AN151" s="24">
        <v>18000</v>
      </c>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5"/>
    </row>
    <row r="152" spans="1:105" ht="360">
      <c r="A152" s="20" t="s">
        <v>151</v>
      </c>
      <c r="B152" s="21" t="s">
        <v>152</v>
      </c>
      <c r="C152" s="20" t="s">
        <v>153</v>
      </c>
      <c r="D152" s="22" t="s">
        <v>154</v>
      </c>
      <c r="E152" s="21" t="s">
        <v>103</v>
      </c>
      <c r="F152" s="23" t="s">
        <v>323</v>
      </c>
      <c r="G152" s="23" t="s">
        <v>335</v>
      </c>
      <c r="H152" s="23" t="s">
        <v>77</v>
      </c>
      <c r="I152" s="21" t="s">
        <v>336</v>
      </c>
      <c r="J152" s="20" t="s">
        <v>337</v>
      </c>
      <c r="K152" s="20" t="s">
        <v>108</v>
      </c>
      <c r="L152" s="20" t="s">
        <v>56</v>
      </c>
      <c r="M152" s="20" t="s">
        <v>109</v>
      </c>
      <c r="N152" s="20" t="s">
        <v>58</v>
      </c>
      <c r="O152" s="24"/>
      <c r="P152" s="24"/>
      <c r="Q152" s="24"/>
      <c r="R152" s="24"/>
      <c r="S152" s="24"/>
      <c r="T152" s="24"/>
      <c r="U152" s="24"/>
      <c r="V152" s="24"/>
      <c r="W152" s="24"/>
      <c r="X152" s="24"/>
      <c r="Y152" s="24">
        <v>60000</v>
      </c>
      <c r="Z152" s="24"/>
      <c r="AA152" s="24"/>
      <c r="AB152" s="24"/>
      <c r="AC152" s="24"/>
      <c r="AD152" s="24">
        <v>60000</v>
      </c>
      <c r="AE152" s="24"/>
      <c r="AF152" s="24"/>
      <c r="AG152" s="24"/>
      <c r="AH152" s="24"/>
      <c r="AI152" s="24">
        <v>60000</v>
      </c>
      <c r="AJ152" s="24"/>
      <c r="AK152" s="24"/>
      <c r="AL152" s="24"/>
      <c r="AM152" s="24"/>
      <c r="AN152" s="24">
        <v>60000</v>
      </c>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5"/>
    </row>
    <row r="153" spans="1:105" ht="360">
      <c r="A153" s="20" t="s">
        <v>151</v>
      </c>
      <c r="B153" s="21" t="s">
        <v>152</v>
      </c>
      <c r="C153" s="20" t="s">
        <v>153</v>
      </c>
      <c r="D153" s="22" t="s">
        <v>154</v>
      </c>
      <c r="E153" s="21" t="s">
        <v>103</v>
      </c>
      <c r="F153" s="23" t="s">
        <v>323</v>
      </c>
      <c r="G153" s="23" t="s">
        <v>338</v>
      </c>
      <c r="H153" s="23" t="s">
        <v>77</v>
      </c>
      <c r="I153" s="21" t="s">
        <v>339</v>
      </c>
      <c r="J153" s="20" t="s">
        <v>340</v>
      </c>
      <c r="K153" s="20" t="s">
        <v>108</v>
      </c>
      <c r="L153" s="20" t="s">
        <v>56</v>
      </c>
      <c r="M153" s="20" t="s">
        <v>109</v>
      </c>
      <c r="N153" s="20" t="s">
        <v>58</v>
      </c>
      <c r="O153" s="24"/>
      <c r="P153" s="24"/>
      <c r="Q153" s="24"/>
      <c r="R153" s="24"/>
      <c r="S153" s="24"/>
      <c r="T153" s="24"/>
      <c r="U153" s="24"/>
      <c r="V153" s="24"/>
      <c r="W153" s="24"/>
      <c r="X153" s="24"/>
      <c r="Y153" s="24">
        <v>103000</v>
      </c>
      <c r="Z153" s="24"/>
      <c r="AA153" s="24"/>
      <c r="AB153" s="24"/>
      <c r="AC153" s="24"/>
      <c r="AD153" s="24">
        <v>103000</v>
      </c>
      <c r="AE153" s="24"/>
      <c r="AF153" s="24"/>
      <c r="AG153" s="24"/>
      <c r="AH153" s="24"/>
      <c r="AI153" s="24">
        <v>103000</v>
      </c>
      <c r="AJ153" s="24"/>
      <c r="AK153" s="24"/>
      <c r="AL153" s="24"/>
      <c r="AM153" s="24"/>
      <c r="AN153" s="24">
        <v>103000</v>
      </c>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5"/>
    </row>
    <row r="154" spans="1:105" ht="409.5">
      <c r="A154" s="20" t="s">
        <v>151</v>
      </c>
      <c r="B154" s="21" t="s">
        <v>152</v>
      </c>
      <c r="C154" s="20" t="s">
        <v>153</v>
      </c>
      <c r="D154" s="22" t="s">
        <v>154</v>
      </c>
      <c r="E154" s="21" t="s">
        <v>103</v>
      </c>
      <c r="F154" s="23" t="s">
        <v>323</v>
      </c>
      <c r="G154" s="23" t="s">
        <v>341</v>
      </c>
      <c r="H154" s="23" t="s">
        <v>161</v>
      </c>
      <c r="I154" s="21" t="s">
        <v>156</v>
      </c>
      <c r="J154" s="20" t="s">
        <v>157</v>
      </c>
      <c r="K154" s="20" t="s">
        <v>463</v>
      </c>
      <c r="L154" s="20" t="s">
        <v>158</v>
      </c>
      <c r="M154" s="20" t="s">
        <v>159</v>
      </c>
      <c r="N154" s="20" t="s">
        <v>160</v>
      </c>
      <c r="O154" s="24"/>
      <c r="P154" s="24"/>
      <c r="Q154" s="24"/>
      <c r="R154" s="24"/>
      <c r="S154" s="24"/>
      <c r="T154" s="24"/>
      <c r="U154" s="24"/>
      <c r="V154" s="24"/>
      <c r="W154" s="24"/>
      <c r="X154" s="24"/>
      <c r="Y154" s="24">
        <v>38747000</v>
      </c>
      <c r="Z154" s="24"/>
      <c r="AA154" s="24"/>
      <c r="AB154" s="24"/>
      <c r="AC154" s="24"/>
      <c r="AD154" s="24">
        <v>38747000</v>
      </c>
      <c r="AE154" s="24"/>
      <c r="AF154" s="24"/>
      <c r="AG154" s="24"/>
      <c r="AH154" s="24"/>
      <c r="AI154" s="24">
        <v>38747000</v>
      </c>
      <c r="AJ154" s="24"/>
      <c r="AK154" s="24"/>
      <c r="AL154" s="24"/>
      <c r="AM154" s="24"/>
      <c r="AN154" s="24">
        <v>38747000</v>
      </c>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5"/>
    </row>
    <row r="155" spans="1:105" ht="409.5">
      <c r="A155" s="20" t="s">
        <v>151</v>
      </c>
      <c r="B155" s="21" t="s">
        <v>152</v>
      </c>
      <c r="C155" s="20" t="s">
        <v>153</v>
      </c>
      <c r="D155" s="22" t="s">
        <v>154</v>
      </c>
      <c r="E155" s="21" t="s">
        <v>103</v>
      </c>
      <c r="F155" s="23" t="s">
        <v>323</v>
      </c>
      <c r="G155" s="23" t="s">
        <v>342</v>
      </c>
      <c r="H155" s="23" t="s">
        <v>77</v>
      </c>
      <c r="I155" s="21" t="s">
        <v>156</v>
      </c>
      <c r="J155" s="20" t="s">
        <v>157</v>
      </c>
      <c r="K155" s="20" t="s">
        <v>463</v>
      </c>
      <c r="L155" s="20" t="s">
        <v>158</v>
      </c>
      <c r="M155" s="20" t="s">
        <v>159</v>
      </c>
      <c r="N155" s="20" t="s">
        <v>160</v>
      </c>
      <c r="O155" s="24"/>
      <c r="P155" s="24"/>
      <c r="Q155" s="24"/>
      <c r="R155" s="24"/>
      <c r="S155" s="24"/>
      <c r="T155" s="24"/>
      <c r="U155" s="24"/>
      <c r="V155" s="24"/>
      <c r="W155" s="24"/>
      <c r="X155" s="24"/>
      <c r="Y155" s="24">
        <v>309000</v>
      </c>
      <c r="Z155" s="24"/>
      <c r="AA155" s="24"/>
      <c r="AB155" s="24"/>
      <c r="AC155" s="24"/>
      <c r="AD155" s="24">
        <v>309000</v>
      </c>
      <c r="AE155" s="24"/>
      <c r="AF155" s="24"/>
      <c r="AG155" s="24"/>
      <c r="AH155" s="24"/>
      <c r="AI155" s="24">
        <v>309000</v>
      </c>
      <c r="AJ155" s="24"/>
      <c r="AK155" s="24"/>
      <c r="AL155" s="24"/>
      <c r="AM155" s="24"/>
      <c r="AN155" s="24">
        <v>309000</v>
      </c>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5"/>
    </row>
    <row r="156" spans="1:105" ht="409.5">
      <c r="A156" s="20" t="s">
        <v>151</v>
      </c>
      <c r="B156" s="21" t="s">
        <v>152</v>
      </c>
      <c r="C156" s="20" t="s">
        <v>153</v>
      </c>
      <c r="D156" s="22" t="s">
        <v>154</v>
      </c>
      <c r="E156" s="21" t="s">
        <v>103</v>
      </c>
      <c r="F156" s="23" t="s">
        <v>323</v>
      </c>
      <c r="G156" s="23" t="s">
        <v>343</v>
      </c>
      <c r="H156" s="23" t="s">
        <v>60</v>
      </c>
      <c r="I156" s="21" t="s">
        <v>156</v>
      </c>
      <c r="J156" s="20" t="s">
        <v>157</v>
      </c>
      <c r="K156" s="20" t="s">
        <v>463</v>
      </c>
      <c r="L156" s="20" t="s">
        <v>158</v>
      </c>
      <c r="M156" s="20" t="s">
        <v>159</v>
      </c>
      <c r="N156" s="20" t="s">
        <v>160</v>
      </c>
      <c r="O156" s="24"/>
      <c r="P156" s="24"/>
      <c r="Q156" s="24"/>
      <c r="R156" s="24"/>
      <c r="S156" s="24"/>
      <c r="T156" s="24"/>
      <c r="U156" s="24"/>
      <c r="V156" s="24"/>
      <c r="W156" s="24"/>
      <c r="X156" s="24"/>
      <c r="Y156" s="24">
        <v>38400</v>
      </c>
      <c r="Z156" s="24"/>
      <c r="AA156" s="24"/>
      <c r="AB156" s="24"/>
      <c r="AC156" s="24"/>
      <c r="AD156" s="24">
        <v>38400</v>
      </c>
      <c r="AE156" s="24"/>
      <c r="AF156" s="24"/>
      <c r="AG156" s="24"/>
      <c r="AH156" s="24"/>
      <c r="AI156" s="24">
        <v>38400</v>
      </c>
      <c r="AJ156" s="24"/>
      <c r="AK156" s="24"/>
      <c r="AL156" s="24"/>
      <c r="AM156" s="24"/>
      <c r="AN156" s="24">
        <v>38400</v>
      </c>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5"/>
    </row>
    <row r="157" spans="1:105" ht="409.5">
      <c r="A157" s="20" t="s">
        <v>151</v>
      </c>
      <c r="B157" s="21" t="s">
        <v>152</v>
      </c>
      <c r="C157" s="20" t="s">
        <v>153</v>
      </c>
      <c r="D157" s="22" t="s">
        <v>154</v>
      </c>
      <c r="E157" s="21" t="s">
        <v>103</v>
      </c>
      <c r="F157" s="23" t="s">
        <v>323</v>
      </c>
      <c r="G157" s="23" t="s">
        <v>343</v>
      </c>
      <c r="H157" s="23" t="s">
        <v>77</v>
      </c>
      <c r="I157" s="21" t="s">
        <v>156</v>
      </c>
      <c r="J157" s="20" t="s">
        <v>157</v>
      </c>
      <c r="K157" s="20" t="s">
        <v>463</v>
      </c>
      <c r="L157" s="20" t="s">
        <v>158</v>
      </c>
      <c r="M157" s="20" t="s">
        <v>159</v>
      </c>
      <c r="N157" s="20" t="s">
        <v>160</v>
      </c>
      <c r="O157" s="24"/>
      <c r="P157" s="24"/>
      <c r="Q157" s="24"/>
      <c r="R157" s="24"/>
      <c r="S157" s="24"/>
      <c r="T157" s="24"/>
      <c r="U157" s="24"/>
      <c r="V157" s="24"/>
      <c r="W157" s="24"/>
      <c r="X157" s="24"/>
      <c r="Y157" s="24">
        <v>441600</v>
      </c>
      <c r="Z157" s="24"/>
      <c r="AA157" s="24"/>
      <c r="AB157" s="24"/>
      <c r="AC157" s="24"/>
      <c r="AD157" s="24">
        <v>441600</v>
      </c>
      <c r="AE157" s="24"/>
      <c r="AF157" s="24"/>
      <c r="AG157" s="24"/>
      <c r="AH157" s="24"/>
      <c r="AI157" s="24">
        <v>441600</v>
      </c>
      <c r="AJ157" s="24"/>
      <c r="AK157" s="24"/>
      <c r="AL157" s="24"/>
      <c r="AM157" s="24"/>
      <c r="AN157" s="24">
        <v>441600</v>
      </c>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5"/>
    </row>
    <row r="158" spans="1:105" ht="360">
      <c r="A158" s="20" t="s">
        <v>151</v>
      </c>
      <c r="B158" s="21" t="s">
        <v>152</v>
      </c>
      <c r="C158" s="20" t="s">
        <v>153</v>
      </c>
      <c r="D158" s="22" t="s">
        <v>154</v>
      </c>
      <c r="E158" s="21" t="s">
        <v>103</v>
      </c>
      <c r="F158" s="23" t="s">
        <v>323</v>
      </c>
      <c r="G158" s="23" t="s">
        <v>344</v>
      </c>
      <c r="H158" s="23" t="s">
        <v>61</v>
      </c>
      <c r="I158" s="21" t="s">
        <v>345</v>
      </c>
      <c r="J158" s="20" t="s">
        <v>346</v>
      </c>
      <c r="K158" s="20" t="s">
        <v>96</v>
      </c>
      <c r="L158" s="20" t="s">
        <v>97</v>
      </c>
      <c r="M158" s="20" t="s">
        <v>98</v>
      </c>
      <c r="N158" s="20" t="s">
        <v>99</v>
      </c>
      <c r="O158" s="24"/>
      <c r="P158" s="24"/>
      <c r="Q158" s="24"/>
      <c r="R158" s="24"/>
      <c r="S158" s="24"/>
      <c r="T158" s="24"/>
      <c r="U158" s="24"/>
      <c r="V158" s="24"/>
      <c r="W158" s="24"/>
      <c r="X158" s="24"/>
      <c r="Y158" s="24">
        <v>1027000</v>
      </c>
      <c r="Z158" s="24"/>
      <c r="AA158" s="24"/>
      <c r="AB158" s="24"/>
      <c r="AC158" s="24"/>
      <c r="AD158" s="24">
        <v>1027000</v>
      </c>
      <c r="AE158" s="24"/>
      <c r="AF158" s="24"/>
      <c r="AG158" s="24"/>
      <c r="AH158" s="24"/>
      <c r="AI158" s="24">
        <v>1027000</v>
      </c>
      <c r="AJ158" s="24"/>
      <c r="AK158" s="24"/>
      <c r="AL158" s="24"/>
      <c r="AM158" s="24"/>
      <c r="AN158" s="24">
        <v>1027000</v>
      </c>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5"/>
    </row>
    <row r="159" spans="1:105" ht="360">
      <c r="A159" s="20" t="s">
        <v>151</v>
      </c>
      <c r="B159" s="21" t="s">
        <v>152</v>
      </c>
      <c r="C159" s="20" t="s">
        <v>153</v>
      </c>
      <c r="D159" s="22" t="s">
        <v>154</v>
      </c>
      <c r="E159" s="21" t="s">
        <v>103</v>
      </c>
      <c r="F159" s="23" t="s">
        <v>323</v>
      </c>
      <c r="G159" s="23" t="s">
        <v>344</v>
      </c>
      <c r="H159" s="23" t="s">
        <v>61</v>
      </c>
      <c r="I159" s="21" t="s">
        <v>345</v>
      </c>
      <c r="J159" s="20" t="s">
        <v>346</v>
      </c>
      <c r="K159" s="20" t="s">
        <v>96</v>
      </c>
      <c r="L159" s="20" t="s">
        <v>97</v>
      </c>
      <c r="M159" s="20" t="s">
        <v>98</v>
      </c>
      <c r="N159" s="20" t="s">
        <v>99</v>
      </c>
      <c r="O159" s="24"/>
      <c r="P159" s="24"/>
      <c r="Q159" s="24"/>
      <c r="R159" s="24"/>
      <c r="S159" s="24"/>
      <c r="T159" s="24"/>
      <c r="U159" s="24"/>
      <c r="V159" s="24"/>
      <c r="W159" s="24"/>
      <c r="X159" s="24"/>
      <c r="Y159" s="24">
        <v>30000</v>
      </c>
      <c r="Z159" s="24"/>
      <c r="AA159" s="24"/>
      <c r="AB159" s="24"/>
      <c r="AC159" s="24"/>
      <c r="AD159" s="24">
        <v>30000</v>
      </c>
      <c r="AE159" s="24"/>
      <c r="AF159" s="24"/>
      <c r="AG159" s="24"/>
      <c r="AH159" s="24"/>
      <c r="AI159" s="24">
        <v>30000</v>
      </c>
      <c r="AJ159" s="24"/>
      <c r="AK159" s="24"/>
      <c r="AL159" s="24"/>
      <c r="AM159" s="24"/>
      <c r="AN159" s="24">
        <v>30000</v>
      </c>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5"/>
    </row>
    <row r="160" spans="1:105" ht="360">
      <c r="A160" s="20" t="s">
        <v>151</v>
      </c>
      <c r="B160" s="21" t="s">
        <v>152</v>
      </c>
      <c r="C160" s="20" t="s">
        <v>153</v>
      </c>
      <c r="D160" s="22" t="s">
        <v>154</v>
      </c>
      <c r="E160" s="21" t="s">
        <v>103</v>
      </c>
      <c r="F160" s="23" t="s">
        <v>323</v>
      </c>
      <c r="G160" s="23" t="s">
        <v>347</v>
      </c>
      <c r="H160" s="23" t="s">
        <v>77</v>
      </c>
      <c r="I160" s="21" t="s">
        <v>325</v>
      </c>
      <c r="J160" s="20" t="s">
        <v>326</v>
      </c>
      <c r="K160" s="20" t="s">
        <v>108</v>
      </c>
      <c r="L160" s="20" t="s">
        <v>56</v>
      </c>
      <c r="M160" s="20" t="s">
        <v>109</v>
      </c>
      <c r="N160" s="20" t="s">
        <v>58</v>
      </c>
      <c r="O160" s="24">
        <v>86000</v>
      </c>
      <c r="P160" s="24">
        <v>86000</v>
      </c>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5"/>
    </row>
    <row r="161" spans="1:105" ht="360">
      <c r="A161" s="20" t="s">
        <v>151</v>
      </c>
      <c r="B161" s="21" t="s">
        <v>152</v>
      </c>
      <c r="C161" s="20" t="s">
        <v>153</v>
      </c>
      <c r="D161" s="22" t="s">
        <v>154</v>
      </c>
      <c r="E161" s="21" t="s">
        <v>103</v>
      </c>
      <c r="F161" s="23" t="s">
        <v>323</v>
      </c>
      <c r="G161" s="23" t="s">
        <v>348</v>
      </c>
      <c r="H161" s="23" t="s">
        <v>77</v>
      </c>
      <c r="I161" s="21" t="s">
        <v>328</v>
      </c>
      <c r="J161" s="20" t="s">
        <v>329</v>
      </c>
      <c r="K161" s="20" t="s">
        <v>96</v>
      </c>
      <c r="L161" s="20" t="s">
        <v>97</v>
      </c>
      <c r="M161" s="20" t="s">
        <v>98</v>
      </c>
      <c r="N161" s="20" t="s">
        <v>99</v>
      </c>
      <c r="O161" s="24">
        <v>2271556.96</v>
      </c>
      <c r="P161" s="24">
        <v>2174569.96</v>
      </c>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5"/>
    </row>
    <row r="162" spans="1:105" ht="360">
      <c r="A162" s="20" t="s">
        <v>151</v>
      </c>
      <c r="B162" s="21" t="s">
        <v>152</v>
      </c>
      <c r="C162" s="20" t="s">
        <v>153</v>
      </c>
      <c r="D162" s="22" t="s">
        <v>154</v>
      </c>
      <c r="E162" s="21" t="s">
        <v>103</v>
      </c>
      <c r="F162" s="23" t="s">
        <v>323</v>
      </c>
      <c r="G162" s="23" t="s">
        <v>348</v>
      </c>
      <c r="H162" s="23" t="s">
        <v>105</v>
      </c>
      <c r="I162" s="21" t="s">
        <v>328</v>
      </c>
      <c r="J162" s="20" t="s">
        <v>329</v>
      </c>
      <c r="K162" s="20" t="s">
        <v>96</v>
      </c>
      <c r="L162" s="20" t="s">
        <v>97</v>
      </c>
      <c r="M162" s="20" t="s">
        <v>98</v>
      </c>
      <c r="N162" s="20" t="s">
        <v>99</v>
      </c>
      <c r="O162" s="24">
        <v>247637.14</v>
      </c>
      <c r="P162" s="24">
        <v>247637.14</v>
      </c>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5"/>
    </row>
    <row r="163" spans="1:105" ht="360">
      <c r="A163" s="20" t="s">
        <v>151</v>
      </c>
      <c r="B163" s="21" t="s">
        <v>152</v>
      </c>
      <c r="C163" s="20" t="s">
        <v>153</v>
      </c>
      <c r="D163" s="22" t="s">
        <v>154</v>
      </c>
      <c r="E163" s="21" t="s">
        <v>103</v>
      </c>
      <c r="F163" s="23" t="s">
        <v>323</v>
      </c>
      <c r="G163" s="23" t="s">
        <v>349</v>
      </c>
      <c r="H163" s="23" t="s">
        <v>77</v>
      </c>
      <c r="I163" s="21" t="s">
        <v>328</v>
      </c>
      <c r="J163" s="20" t="s">
        <v>329</v>
      </c>
      <c r="K163" s="20" t="s">
        <v>96</v>
      </c>
      <c r="L163" s="20" t="s">
        <v>97</v>
      </c>
      <c r="M163" s="20" t="s">
        <v>98</v>
      </c>
      <c r="N163" s="20" t="s">
        <v>99</v>
      </c>
      <c r="O163" s="24">
        <v>1209034</v>
      </c>
      <c r="P163" s="24">
        <v>707275.9</v>
      </c>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5"/>
    </row>
    <row r="164" spans="1:105" ht="360">
      <c r="A164" s="20" t="s">
        <v>151</v>
      </c>
      <c r="B164" s="21" t="s">
        <v>152</v>
      </c>
      <c r="C164" s="20" t="s">
        <v>153</v>
      </c>
      <c r="D164" s="22" t="s">
        <v>154</v>
      </c>
      <c r="E164" s="21" t="s">
        <v>103</v>
      </c>
      <c r="F164" s="23" t="s">
        <v>323</v>
      </c>
      <c r="G164" s="23" t="s">
        <v>349</v>
      </c>
      <c r="H164" s="23" t="s">
        <v>105</v>
      </c>
      <c r="I164" s="21" t="s">
        <v>328</v>
      </c>
      <c r="J164" s="20" t="s">
        <v>329</v>
      </c>
      <c r="K164" s="20" t="s">
        <v>96</v>
      </c>
      <c r="L164" s="20" t="s">
        <v>97</v>
      </c>
      <c r="M164" s="20" t="s">
        <v>98</v>
      </c>
      <c r="N164" s="20" t="s">
        <v>99</v>
      </c>
      <c r="O164" s="24">
        <v>2178966</v>
      </c>
      <c r="P164" s="24">
        <v>1742724.1</v>
      </c>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5"/>
    </row>
    <row r="165" spans="1:105" ht="360">
      <c r="A165" s="20" t="s">
        <v>151</v>
      </c>
      <c r="B165" s="21" t="s">
        <v>152</v>
      </c>
      <c r="C165" s="20" t="s">
        <v>153</v>
      </c>
      <c r="D165" s="22" t="s">
        <v>154</v>
      </c>
      <c r="E165" s="21" t="s">
        <v>103</v>
      </c>
      <c r="F165" s="23" t="s">
        <v>323</v>
      </c>
      <c r="G165" s="23" t="s">
        <v>350</v>
      </c>
      <c r="H165" s="23" t="s">
        <v>77</v>
      </c>
      <c r="I165" s="21" t="s">
        <v>332</v>
      </c>
      <c r="J165" s="20" t="s">
        <v>333</v>
      </c>
      <c r="K165" s="20" t="s">
        <v>108</v>
      </c>
      <c r="L165" s="20" t="s">
        <v>56</v>
      </c>
      <c r="M165" s="20" t="s">
        <v>109</v>
      </c>
      <c r="N165" s="20" t="s">
        <v>58</v>
      </c>
      <c r="O165" s="24">
        <v>270000</v>
      </c>
      <c r="P165" s="24">
        <v>270000</v>
      </c>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5"/>
    </row>
    <row r="166" spans="1:105" ht="360">
      <c r="A166" s="20" t="s">
        <v>151</v>
      </c>
      <c r="B166" s="21" t="s">
        <v>152</v>
      </c>
      <c r="C166" s="20" t="s">
        <v>153</v>
      </c>
      <c r="D166" s="22" t="s">
        <v>154</v>
      </c>
      <c r="E166" s="21" t="s">
        <v>103</v>
      </c>
      <c r="F166" s="23" t="s">
        <v>323</v>
      </c>
      <c r="G166" s="23" t="s">
        <v>351</v>
      </c>
      <c r="H166" s="23" t="s">
        <v>77</v>
      </c>
      <c r="I166" s="21" t="s">
        <v>332</v>
      </c>
      <c r="J166" s="20" t="s">
        <v>333</v>
      </c>
      <c r="K166" s="20" t="s">
        <v>108</v>
      </c>
      <c r="L166" s="20" t="s">
        <v>56</v>
      </c>
      <c r="M166" s="20" t="s">
        <v>109</v>
      </c>
      <c r="N166" s="20" t="s">
        <v>58</v>
      </c>
      <c r="O166" s="24">
        <v>13000</v>
      </c>
      <c r="P166" s="24">
        <v>13000</v>
      </c>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5"/>
    </row>
    <row r="167" spans="1:105" ht="360">
      <c r="A167" s="20" t="s">
        <v>151</v>
      </c>
      <c r="B167" s="21" t="s">
        <v>152</v>
      </c>
      <c r="C167" s="20" t="s">
        <v>153</v>
      </c>
      <c r="D167" s="22" t="s">
        <v>154</v>
      </c>
      <c r="E167" s="21" t="s">
        <v>103</v>
      </c>
      <c r="F167" s="23" t="s">
        <v>323</v>
      </c>
      <c r="G167" s="23" t="s">
        <v>352</v>
      </c>
      <c r="H167" s="23" t="s">
        <v>77</v>
      </c>
      <c r="I167" s="21" t="s">
        <v>336</v>
      </c>
      <c r="J167" s="20" t="s">
        <v>337</v>
      </c>
      <c r="K167" s="20" t="s">
        <v>108</v>
      </c>
      <c r="L167" s="20" t="s">
        <v>56</v>
      </c>
      <c r="M167" s="20" t="s">
        <v>109</v>
      </c>
      <c r="N167" s="20" t="s">
        <v>58</v>
      </c>
      <c r="O167" s="24">
        <v>19971.4</v>
      </c>
      <c r="P167" s="24">
        <v>19971.4</v>
      </c>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5"/>
    </row>
    <row r="168" spans="1:105" ht="360">
      <c r="A168" s="20" t="s">
        <v>151</v>
      </c>
      <c r="B168" s="21" t="s">
        <v>152</v>
      </c>
      <c r="C168" s="20" t="s">
        <v>153</v>
      </c>
      <c r="D168" s="22" t="s">
        <v>154</v>
      </c>
      <c r="E168" s="21" t="s">
        <v>103</v>
      </c>
      <c r="F168" s="23" t="s">
        <v>323</v>
      </c>
      <c r="G168" s="23" t="s">
        <v>353</v>
      </c>
      <c r="H168" s="23" t="s">
        <v>77</v>
      </c>
      <c r="I168" s="21" t="s">
        <v>339</v>
      </c>
      <c r="J168" s="20" t="s">
        <v>340</v>
      </c>
      <c r="K168" s="20" t="s">
        <v>108</v>
      </c>
      <c r="L168" s="20" t="s">
        <v>56</v>
      </c>
      <c r="M168" s="20" t="s">
        <v>109</v>
      </c>
      <c r="N168" s="20" t="s">
        <v>58</v>
      </c>
      <c r="O168" s="24">
        <v>57000</v>
      </c>
      <c r="P168" s="24">
        <v>57000</v>
      </c>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5"/>
    </row>
    <row r="169" spans="1:105" ht="409.5">
      <c r="A169" s="20" t="s">
        <v>151</v>
      </c>
      <c r="B169" s="21" t="s">
        <v>152</v>
      </c>
      <c r="C169" s="20" t="s">
        <v>153</v>
      </c>
      <c r="D169" s="22" t="s">
        <v>154</v>
      </c>
      <c r="E169" s="21" t="s">
        <v>103</v>
      </c>
      <c r="F169" s="23" t="s">
        <v>323</v>
      </c>
      <c r="G169" s="23" t="s">
        <v>354</v>
      </c>
      <c r="H169" s="23" t="s">
        <v>161</v>
      </c>
      <c r="I169" s="21" t="s">
        <v>156</v>
      </c>
      <c r="J169" s="20" t="s">
        <v>157</v>
      </c>
      <c r="K169" s="20" t="s">
        <v>463</v>
      </c>
      <c r="L169" s="20" t="s">
        <v>158</v>
      </c>
      <c r="M169" s="20" t="s">
        <v>159</v>
      </c>
      <c r="N169" s="20" t="s">
        <v>160</v>
      </c>
      <c r="O169" s="24">
        <v>55850640</v>
      </c>
      <c r="P169" s="24">
        <v>51565769.29</v>
      </c>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5"/>
    </row>
    <row r="170" spans="1:105" ht="409.5">
      <c r="A170" s="20" t="s">
        <v>151</v>
      </c>
      <c r="B170" s="21" t="s">
        <v>152</v>
      </c>
      <c r="C170" s="20" t="s">
        <v>153</v>
      </c>
      <c r="D170" s="22" t="s">
        <v>154</v>
      </c>
      <c r="E170" s="21" t="s">
        <v>103</v>
      </c>
      <c r="F170" s="23" t="s">
        <v>323</v>
      </c>
      <c r="G170" s="23" t="s">
        <v>355</v>
      </c>
      <c r="H170" s="23" t="s">
        <v>77</v>
      </c>
      <c r="I170" s="21" t="s">
        <v>156</v>
      </c>
      <c r="J170" s="20" t="s">
        <v>157</v>
      </c>
      <c r="K170" s="20" t="s">
        <v>463</v>
      </c>
      <c r="L170" s="20" t="s">
        <v>158</v>
      </c>
      <c r="M170" s="20" t="s">
        <v>159</v>
      </c>
      <c r="N170" s="20" t="s">
        <v>160</v>
      </c>
      <c r="O170" s="24">
        <v>361520.38</v>
      </c>
      <c r="P170" s="24">
        <v>361520.38</v>
      </c>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5"/>
    </row>
    <row r="171" spans="1:105" ht="409.5">
      <c r="A171" s="20" t="s">
        <v>151</v>
      </c>
      <c r="B171" s="21" t="s">
        <v>152</v>
      </c>
      <c r="C171" s="20" t="s">
        <v>153</v>
      </c>
      <c r="D171" s="22" t="s">
        <v>154</v>
      </c>
      <c r="E171" s="21" t="s">
        <v>103</v>
      </c>
      <c r="F171" s="23" t="s">
        <v>323</v>
      </c>
      <c r="G171" s="23" t="s">
        <v>356</v>
      </c>
      <c r="H171" s="23" t="s">
        <v>60</v>
      </c>
      <c r="I171" s="21" t="s">
        <v>156</v>
      </c>
      <c r="J171" s="20" t="s">
        <v>157</v>
      </c>
      <c r="K171" s="20" t="s">
        <v>463</v>
      </c>
      <c r="L171" s="20" t="s">
        <v>158</v>
      </c>
      <c r="M171" s="20" t="s">
        <v>159</v>
      </c>
      <c r="N171" s="20" t="s">
        <v>160</v>
      </c>
      <c r="O171" s="24">
        <v>33719.76</v>
      </c>
      <c r="P171" s="24">
        <v>33719.76</v>
      </c>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5"/>
    </row>
    <row r="172" spans="1:105" ht="409.5">
      <c r="A172" s="20" t="s">
        <v>151</v>
      </c>
      <c r="B172" s="21" t="s">
        <v>152</v>
      </c>
      <c r="C172" s="20" t="s">
        <v>153</v>
      </c>
      <c r="D172" s="22" t="s">
        <v>154</v>
      </c>
      <c r="E172" s="21" t="s">
        <v>103</v>
      </c>
      <c r="F172" s="23" t="s">
        <v>323</v>
      </c>
      <c r="G172" s="23" t="s">
        <v>356</v>
      </c>
      <c r="H172" s="23" t="s">
        <v>61</v>
      </c>
      <c r="I172" s="21" t="s">
        <v>156</v>
      </c>
      <c r="J172" s="20" t="s">
        <v>157</v>
      </c>
      <c r="K172" s="20" t="s">
        <v>463</v>
      </c>
      <c r="L172" s="20" t="s">
        <v>158</v>
      </c>
      <c r="M172" s="20" t="s">
        <v>159</v>
      </c>
      <c r="N172" s="20" t="s">
        <v>160</v>
      </c>
      <c r="O172" s="24">
        <v>46893.75</v>
      </c>
      <c r="P172" s="24">
        <v>46893.75</v>
      </c>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5"/>
    </row>
    <row r="173" spans="1:105" ht="409.5">
      <c r="A173" s="20" t="s">
        <v>151</v>
      </c>
      <c r="B173" s="21" t="s">
        <v>152</v>
      </c>
      <c r="C173" s="20" t="s">
        <v>153</v>
      </c>
      <c r="D173" s="22" t="s">
        <v>154</v>
      </c>
      <c r="E173" s="21" t="s">
        <v>103</v>
      </c>
      <c r="F173" s="23" t="s">
        <v>323</v>
      </c>
      <c r="G173" s="23" t="s">
        <v>356</v>
      </c>
      <c r="H173" s="23" t="s">
        <v>77</v>
      </c>
      <c r="I173" s="21" t="s">
        <v>156</v>
      </c>
      <c r="J173" s="20" t="s">
        <v>157</v>
      </c>
      <c r="K173" s="20" t="s">
        <v>463</v>
      </c>
      <c r="L173" s="20" t="s">
        <v>158</v>
      </c>
      <c r="M173" s="20" t="s">
        <v>159</v>
      </c>
      <c r="N173" s="20" t="s">
        <v>160</v>
      </c>
      <c r="O173" s="24">
        <v>484386.49</v>
      </c>
      <c r="P173" s="24">
        <v>483715.24</v>
      </c>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5"/>
    </row>
    <row r="174" spans="1:105" ht="409.5">
      <c r="A174" s="20" t="s">
        <v>151</v>
      </c>
      <c r="B174" s="21" t="s">
        <v>152</v>
      </c>
      <c r="C174" s="20" t="s">
        <v>153</v>
      </c>
      <c r="D174" s="22" t="s">
        <v>154</v>
      </c>
      <c r="E174" s="21" t="s">
        <v>103</v>
      </c>
      <c r="F174" s="23" t="s">
        <v>323</v>
      </c>
      <c r="G174" s="23" t="s">
        <v>357</v>
      </c>
      <c r="H174" s="23" t="s">
        <v>61</v>
      </c>
      <c r="I174" s="21" t="s">
        <v>156</v>
      </c>
      <c r="J174" s="20" t="s">
        <v>157</v>
      </c>
      <c r="K174" s="20" t="s">
        <v>463</v>
      </c>
      <c r="L174" s="20" t="s">
        <v>158</v>
      </c>
      <c r="M174" s="20" t="s">
        <v>159</v>
      </c>
      <c r="N174" s="20" t="s">
        <v>160</v>
      </c>
      <c r="O174" s="24">
        <v>5000</v>
      </c>
      <c r="P174" s="24">
        <v>5000</v>
      </c>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5"/>
    </row>
    <row r="175" spans="1:105" ht="360">
      <c r="A175" s="20" t="s">
        <v>151</v>
      </c>
      <c r="B175" s="21" t="s">
        <v>152</v>
      </c>
      <c r="C175" s="20" t="s">
        <v>153</v>
      </c>
      <c r="D175" s="22" t="s">
        <v>154</v>
      </c>
      <c r="E175" s="21" t="s">
        <v>103</v>
      </c>
      <c r="F175" s="23" t="s">
        <v>323</v>
      </c>
      <c r="G175" s="23" t="s">
        <v>358</v>
      </c>
      <c r="H175" s="23" t="s">
        <v>61</v>
      </c>
      <c r="I175" s="21" t="s">
        <v>345</v>
      </c>
      <c r="J175" s="20" t="s">
        <v>346</v>
      </c>
      <c r="K175" s="20" t="s">
        <v>96</v>
      </c>
      <c r="L175" s="20" t="s">
        <v>97</v>
      </c>
      <c r="M175" s="20" t="s">
        <v>98</v>
      </c>
      <c r="N175" s="20" t="s">
        <v>99</v>
      </c>
      <c r="O175" s="24">
        <v>27072</v>
      </c>
      <c r="P175" s="24">
        <v>27072</v>
      </c>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5"/>
    </row>
    <row r="176" spans="1:105" ht="360">
      <c r="A176" s="20" t="s">
        <v>151</v>
      </c>
      <c r="B176" s="21" t="s">
        <v>152</v>
      </c>
      <c r="C176" s="20" t="s">
        <v>153</v>
      </c>
      <c r="D176" s="22" t="s">
        <v>154</v>
      </c>
      <c r="E176" s="21" t="s">
        <v>103</v>
      </c>
      <c r="F176" s="23" t="s">
        <v>323</v>
      </c>
      <c r="G176" s="23" t="s">
        <v>358</v>
      </c>
      <c r="H176" s="23" t="s">
        <v>77</v>
      </c>
      <c r="I176" s="21" t="s">
        <v>345</v>
      </c>
      <c r="J176" s="20" t="s">
        <v>346</v>
      </c>
      <c r="K176" s="20" t="s">
        <v>96</v>
      </c>
      <c r="L176" s="20" t="s">
        <v>97</v>
      </c>
      <c r="M176" s="20" t="s">
        <v>98</v>
      </c>
      <c r="N176" s="20" t="s">
        <v>99</v>
      </c>
      <c r="O176" s="24">
        <v>1033928</v>
      </c>
      <c r="P176" s="24">
        <v>1030000</v>
      </c>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5"/>
    </row>
    <row r="177" spans="1:105" ht="360">
      <c r="A177" s="20" t="s">
        <v>151</v>
      </c>
      <c r="B177" s="21" t="s">
        <v>152</v>
      </c>
      <c r="C177" s="20" t="s">
        <v>153</v>
      </c>
      <c r="D177" s="22" t="s">
        <v>154</v>
      </c>
      <c r="E177" s="21" t="s">
        <v>103</v>
      </c>
      <c r="F177" s="23" t="s">
        <v>323</v>
      </c>
      <c r="G177" s="23" t="s">
        <v>359</v>
      </c>
      <c r="H177" s="23" t="s">
        <v>77</v>
      </c>
      <c r="I177" s="21" t="s">
        <v>360</v>
      </c>
      <c r="J177" s="20" t="s">
        <v>361</v>
      </c>
      <c r="K177" s="20" t="s">
        <v>96</v>
      </c>
      <c r="L177" s="20" t="s">
        <v>97</v>
      </c>
      <c r="M177" s="20" t="s">
        <v>98</v>
      </c>
      <c r="N177" s="20" t="s">
        <v>99</v>
      </c>
      <c r="O177" s="24"/>
      <c r="P177" s="24"/>
      <c r="Q177" s="24"/>
      <c r="R177" s="24"/>
      <c r="S177" s="24"/>
      <c r="T177" s="24"/>
      <c r="U177" s="24"/>
      <c r="V177" s="24"/>
      <c r="W177" s="24"/>
      <c r="X177" s="24"/>
      <c r="Y177" s="24">
        <v>16000</v>
      </c>
      <c r="Z177" s="24"/>
      <c r="AA177" s="24"/>
      <c r="AB177" s="24"/>
      <c r="AC177" s="24"/>
      <c r="AD177" s="24">
        <v>16000</v>
      </c>
      <c r="AE177" s="24"/>
      <c r="AF177" s="24"/>
      <c r="AG177" s="24"/>
      <c r="AH177" s="24"/>
      <c r="AI177" s="24">
        <v>16000</v>
      </c>
      <c r="AJ177" s="24"/>
      <c r="AK177" s="24"/>
      <c r="AL177" s="24"/>
      <c r="AM177" s="24"/>
      <c r="AN177" s="24">
        <v>16000</v>
      </c>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5"/>
    </row>
    <row r="178" spans="1:105" ht="382.5">
      <c r="A178" s="20" t="s">
        <v>151</v>
      </c>
      <c r="B178" s="21" t="s">
        <v>152</v>
      </c>
      <c r="C178" s="20" t="s">
        <v>153</v>
      </c>
      <c r="D178" s="22" t="s">
        <v>154</v>
      </c>
      <c r="E178" s="21" t="s">
        <v>103</v>
      </c>
      <c r="F178" s="23" t="s">
        <v>323</v>
      </c>
      <c r="G178" s="23" t="s">
        <v>116</v>
      </c>
      <c r="H178" s="23" t="s">
        <v>77</v>
      </c>
      <c r="I178" s="21" t="s">
        <v>117</v>
      </c>
      <c r="J178" s="20" t="s">
        <v>118</v>
      </c>
      <c r="K178" s="20" t="s">
        <v>119</v>
      </c>
      <c r="L178" s="20" t="s">
        <v>97</v>
      </c>
      <c r="M178" s="20" t="s">
        <v>120</v>
      </c>
      <c r="N178" s="20" t="s">
        <v>99</v>
      </c>
      <c r="O178" s="24">
        <v>26505</v>
      </c>
      <c r="P178" s="24">
        <v>26505</v>
      </c>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5"/>
    </row>
    <row r="179" spans="1:105" ht="360">
      <c r="A179" s="20" t="s">
        <v>151</v>
      </c>
      <c r="B179" s="21" t="s">
        <v>152</v>
      </c>
      <c r="C179" s="20" t="s">
        <v>153</v>
      </c>
      <c r="D179" s="22" t="s">
        <v>154</v>
      </c>
      <c r="E179" s="21" t="s">
        <v>103</v>
      </c>
      <c r="F179" s="23" t="s">
        <v>323</v>
      </c>
      <c r="G179" s="23" t="s">
        <v>362</v>
      </c>
      <c r="H179" s="23" t="s">
        <v>105</v>
      </c>
      <c r="I179" s="21" t="s">
        <v>360</v>
      </c>
      <c r="J179" s="20" t="s">
        <v>361</v>
      </c>
      <c r="K179" s="20" t="s">
        <v>96</v>
      </c>
      <c r="L179" s="20" t="s">
        <v>97</v>
      </c>
      <c r="M179" s="20" t="s">
        <v>98</v>
      </c>
      <c r="N179" s="20" t="s">
        <v>99</v>
      </c>
      <c r="O179" s="24">
        <v>9660</v>
      </c>
      <c r="P179" s="24">
        <v>9660</v>
      </c>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5"/>
    </row>
    <row r="180" spans="1:105" ht="360">
      <c r="A180" s="20" t="s">
        <v>151</v>
      </c>
      <c r="B180" s="21" t="s">
        <v>152</v>
      </c>
      <c r="C180" s="20" t="s">
        <v>153</v>
      </c>
      <c r="D180" s="22" t="s">
        <v>154</v>
      </c>
      <c r="E180" s="21" t="s">
        <v>103</v>
      </c>
      <c r="F180" s="23" t="s">
        <v>323</v>
      </c>
      <c r="G180" s="23" t="s">
        <v>363</v>
      </c>
      <c r="H180" s="23" t="s">
        <v>77</v>
      </c>
      <c r="I180" s="21" t="s">
        <v>360</v>
      </c>
      <c r="J180" s="20" t="s">
        <v>361</v>
      </c>
      <c r="K180" s="20" t="s">
        <v>96</v>
      </c>
      <c r="L180" s="20" t="s">
        <v>97</v>
      </c>
      <c r="M180" s="20" t="s">
        <v>98</v>
      </c>
      <c r="N180" s="20" t="s">
        <v>99</v>
      </c>
      <c r="O180" s="24">
        <v>35000</v>
      </c>
      <c r="P180" s="24">
        <v>35000</v>
      </c>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5"/>
    </row>
    <row r="181" spans="1:105" ht="360">
      <c r="A181" s="20" t="s">
        <v>151</v>
      </c>
      <c r="B181" s="21" t="s">
        <v>152</v>
      </c>
      <c r="C181" s="20" t="s">
        <v>153</v>
      </c>
      <c r="D181" s="22" t="s">
        <v>154</v>
      </c>
      <c r="E181" s="21" t="s">
        <v>103</v>
      </c>
      <c r="F181" s="23" t="s">
        <v>323</v>
      </c>
      <c r="G181" s="23" t="s">
        <v>364</v>
      </c>
      <c r="H181" s="23" t="s">
        <v>77</v>
      </c>
      <c r="I181" s="21" t="s">
        <v>360</v>
      </c>
      <c r="J181" s="20" t="s">
        <v>361</v>
      </c>
      <c r="K181" s="20" t="s">
        <v>96</v>
      </c>
      <c r="L181" s="20" t="s">
        <v>97</v>
      </c>
      <c r="M181" s="20" t="s">
        <v>98</v>
      </c>
      <c r="N181" s="20" t="s">
        <v>99</v>
      </c>
      <c r="O181" s="24">
        <v>16000</v>
      </c>
      <c r="P181" s="24">
        <v>16000</v>
      </c>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5"/>
    </row>
    <row r="182" spans="1:105" ht="409.5">
      <c r="A182" s="20" t="s">
        <v>278</v>
      </c>
      <c r="B182" s="21" t="s">
        <v>279</v>
      </c>
      <c r="C182" s="20" t="s">
        <v>465</v>
      </c>
      <c r="D182" s="22" t="s">
        <v>280</v>
      </c>
      <c r="E182" s="21" t="s">
        <v>103</v>
      </c>
      <c r="F182" s="23" t="s">
        <v>323</v>
      </c>
      <c r="G182" s="23" t="s">
        <v>365</v>
      </c>
      <c r="H182" s="23" t="s">
        <v>77</v>
      </c>
      <c r="I182" s="21" t="s">
        <v>366</v>
      </c>
      <c r="J182" s="20" t="s">
        <v>367</v>
      </c>
      <c r="K182" s="20" t="s">
        <v>467</v>
      </c>
      <c r="L182" s="20" t="s">
        <v>81</v>
      </c>
      <c r="M182" s="20" t="s">
        <v>368</v>
      </c>
      <c r="N182" s="20" t="s">
        <v>83</v>
      </c>
      <c r="O182" s="24">
        <v>57500</v>
      </c>
      <c r="P182" s="24">
        <v>57500</v>
      </c>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5"/>
    </row>
    <row r="183" spans="1:105" ht="409.5">
      <c r="A183" s="20" t="s">
        <v>369</v>
      </c>
      <c r="B183" s="21" t="s">
        <v>370</v>
      </c>
      <c r="C183" s="20" t="s">
        <v>371</v>
      </c>
      <c r="D183" s="22" t="s">
        <v>372</v>
      </c>
      <c r="E183" s="21" t="s">
        <v>285</v>
      </c>
      <c r="F183" s="23" t="s">
        <v>373</v>
      </c>
      <c r="G183" s="23" t="s">
        <v>374</v>
      </c>
      <c r="H183" s="23" t="s">
        <v>77</v>
      </c>
      <c r="I183" s="21" t="s">
        <v>375</v>
      </c>
      <c r="J183" s="20" t="s">
        <v>376</v>
      </c>
      <c r="K183" s="20" t="s">
        <v>468</v>
      </c>
      <c r="L183" s="20" t="s">
        <v>134</v>
      </c>
      <c r="M183" s="20" t="s">
        <v>377</v>
      </c>
      <c r="N183" s="20" t="s">
        <v>378</v>
      </c>
      <c r="O183" s="24">
        <v>55745.36</v>
      </c>
      <c r="P183" s="24">
        <v>55745.36</v>
      </c>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5"/>
    </row>
    <row r="184" spans="1:105" ht="409.5">
      <c r="A184" s="20" t="s">
        <v>379</v>
      </c>
      <c r="B184" s="21" t="s">
        <v>380</v>
      </c>
      <c r="C184" s="20" t="s">
        <v>469</v>
      </c>
      <c r="D184" s="22" t="s">
        <v>381</v>
      </c>
      <c r="E184" s="21" t="s">
        <v>285</v>
      </c>
      <c r="F184" s="23" t="s">
        <v>373</v>
      </c>
      <c r="G184" s="23" t="s">
        <v>382</v>
      </c>
      <c r="H184" s="23" t="s">
        <v>77</v>
      </c>
      <c r="I184" s="21" t="s">
        <v>288</v>
      </c>
      <c r="J184" s="20" t="s">
        <v>289</v>
      </c>
      <c r="K184" s="20" t="s">
        <v>96</v>
      </c>
      <c r="L184" s="20" t="s">
        <v>97</v>
      </c>
      <c r="M184" s="20" t="s">
        <v>98</v>
      </c>
      <c r="N184" s="20" t="s">
        <v>99</v>
      </c>
      <c r="O184" s="24"/>
      <c r="P184" s="24"/>
      <c r="Q184" s="24"/>
      <c r="R184" s="24"/>
      <c r="S184" s="24"/>
      <c r="T184" s="24"/>
      <c r="U184" s="24"/>
      <c r="V184" s="24"/>
      <c r="W184" s="24"/>
      <c r="X184" s="24"/>
      <c r="Y184" s="24">
        <v>411600</v>
      </c>
      <c r="Z184" s="24"/>
      <c r="AA184" s="24"/>
      <c r="AB184" s="24"/>
      <c r="AC184" s="24"/>
      <c r="AD184" s="24">
        <v>411600</v>
      </c>
      <c r="AE184" s="24"/>
      <c r="AF184" s="24"/>
      <c r="AG184" s="24"/>
      <c r="AH184" s="24"/>
      <c r="AI184" s="24">
        <v>411600</v>
      </c>
      <c r="AJ184" s="24"/>
      <c r="AK184" s="24"/>
      <c r="AL184" s="24"/>
      <c r="AM184" s="24"/>
      <c r="AN184" s="24">
        <v>411600</v>
      </c>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5"/>
    </row>
    <row r="185" spans="1:105" ht="409.5">
      <c r="A185" s="20" t="s">
        <v>379</v>
      </c>
      <c r="B185" s="21" t="s">
        <v>380</v>
      </c>
      <c r="C185" s="20" t="s">
        <v>469</v>
      </c>
      <c r="D185" s="22" t="s">
        <v>381</v>
      </c>
      <c r="E185" s="21" t="s">
        <v>285</v>
      </c>
      <c r="F185" s="23" t="s">
        <v>373</v>
      </c>
      <c r="G185" s="23" t="s">
        <v>383</v>
      </c>
      <c r="H185" s="23" t="s">
        <v>161</v>
      </c>
      <c r="I185" s="21" t="s">
        <v>301</v>
      </c>
      <c r="J185" s="20" t="s">
        <v>302</v>
      </c>
      <c r="K185" s="20" t="s">
        <v>466</v>
      </c>
      <c r="L185" s="20" t="s">
        <v>158</v>
      </c>
      <c r="M185" s="20" t="s">
        <v>159</v>
      </c>
      <c r="N185" s="20" t="s">
        <v>160</v>
      </c>
      <c r="O185" s="24"/>
      <c r="P185" s="24"/>
      <c r="Q185" s="24"/>
      <c r="R185" s="24"/>
      <c r="S185" s="24"/>
      <c r="T185" s="24"/>
      <c r="U185" s="24"/>
      <c r="V185" s="24"/>
      <c r="W185" s="24"/>
      <c r="X185" s="24"/>
      <c r="Y185" s="24">
        <v>14818000</v>
      </c>
      <c r="Z185" s="24"/>
      <c r="AA185" s="24"/>
      <c r="AB185" s="24"/>
      <c r="AC185" s="24"/>
      <c r="AD185" s="24">
        <v>14818000</v>
      </c>
      <c r="AE185" s="24"/>
      <c r="AF185" s="24"/>
      <c r="AG185" s="24"/>
      <c r="AH185" s="24"/>
      <c r="AI185" s="24">
        <v>14818000</v>
      </c>
      <c r="AJ185" s="24"/>
      <c r="AK185" s="24"/>
      <c r="AL185" s="24"/>
      <c r="AM185" s="24"/>
      <c r="AN185" s="24">
        <v>14818000</v>
      </c>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5"/>
    </row>
    <row r="186" spans="1:105" ht="409.5">
      <c r="A186" s="20" t="s">
        <v>379</v>
      </c>
      <c r="B186" s="21" t="s">
        <v>380</v>
      </c>
      <c r="C186" s="20" t="s">
        <v>469</v>
      </c>
      <c r="D186" s="22" t="s">
        <v>381</v>
      </c>
      <c r="E186" s="21" t="s">
        <v>285</v>
      </c>
      <c r="F186" s="23" t="s">
        <v>373</v>
      </c>
      <c r="G186" s="23" t="s">
        <v>384</v>
      </c>
      <c r="H186" s="23" t="s">
        <v>161</v>
      </c>
      <c r="I186" s="21" t="s">
        <v>301</v>
      </c>
      <c r="J186" s="20" t="s">
        <v>302</v>
      </c>
      <c r="K186" s="20" t="s">
        <v>466</v>
      </c>
      <c r="L186" s="20" t="s">
        <v>158</v>
      </c>
      <c r="M186" s="20" t="s">
        <v>159</v>
      </c>
      <c r="N186" s="20" t="s">
        <v>160</v>
      </c>
      <c r="O186" s="24"/>
      <c r="P186" s="24"/>
      <c r="Q186" s="24"/>
      <c r="R186" s="24"/>
      <c r="S186" s="24"/>
      <c r="T186" s="24"/>
      <c r="U186" s="24"/>
      <c r="V186" s="24"/>
      <c r="W186" s="24"/>
      <c r="X186" s="24"/>
      <c r="Y186" s="24">
        <v>20641000</v>
      </c>
      <c r="Z186" s="24"/>
      <c r="AA186" s="24"/>
      <c r="AB186" s="24"/>
      <c r="AC186" s="24"/>
      <c r="AD186" s="24">
        <v>20641000</v>
      </c>
      <c r="AE186" s="24"/>
      <c r="AF186" s="24"/>
      <c r="AG186" s="24"/>
      <c r="AH186" s="24"/>
      <c r="AI186" s="24">
        <v>20641000</v>
      </c>
      <c r="AJ186" s="24"/>
      <c r="AK186" s="24"/>
      <c r="AL186" s="24"/>
      <c r="AM186" s="24"/>
      <c r="AN186" s="24">
        <v>20641000</v>
      </c>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5"/>
    </row>
    <row r="187" spans="1:105" ht="409.5">
      <c r="A187" s="20" t="s">
        <v>379</v>
      </c>
      <c r="B187" s="21" t="s">
        <v>380</v>
      </c>
      <c r="C187" s="20" t="s">
        <v>469</v>
      </c>
      <c r="D187" s="22" t="s">
        <v>381</v>
      </c>
      <c r="E187" s="21" t="s">
        <v>285</v>
      </c>
      <c r="F187" s="23" t="s">
        <v>373</v>
      </c>
      <c r="G187" s="23" t="s">
        <v>385</v>
      </c>
      <c r="H187" s="23" t="s">
        <v>161</v>
      </c>
      <c r="I187" s="21" t="s">
        <v>301</v>
      </c>
      <c r="J187" s="20" t="s">
        <v>302</v>
      </c>
      <c r="K187" s="20" t="s">
        <v>466</v>
      </c>
      <c r="L187" s="20" t="s">
        <v>158</v>
      </c>
      <c r="M187" s="20" t="s">
        <v>159</v>
      </c>
      <c r="N187" s="20" t="s">
        <v>160</v>
      </c>
      <c r="O187" s="24"/>
      <c r="P187" s="24"/>
      <c r="Q187" s="24"/>
      <c r="R187" s="24"/>
      <c r="S187" s="24"/>
      <c r="T187" s="24"/>
      <c r="U187" s="24"/>
      <c r="V187" s="24"/>
      <c r="W187" s="24"/>
      <c r="X187" s="24"/>
      <c r="Y187" s="24">
        <v>56408783.91</v>
      </c>
      <c r="Z187" s="24"/>
      <c r="AA187" s="24"/>
      <c r="AB187" s="24"/>
      <c r="AC187" s="24"/>
      <c r="AD187" s="24">
        <v>56408783.91</v>
      </c>
      <c r="AE187" s="24"/>
      <c r="AF187" s="24"/>
      <c r="AG187" s="24"/>
      <c r="AH187" s="24"/>
      <c r="AI187" s="24">
        <v>56408783.91</v>
      </c>
      <c r="AJ187" s="24"/>
      <c r="AK187" s="24"/>
      <c r="AL187" s="24"/>
      <c r="AM187" s="24"/>
      <c r="AN187" s="24">
        <v>56408783.91</v>
      </c>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5"/>
    </row>
    <row r="188" spans="1:105" ht="409.5">
      <c r="A188" s="20" t="s">
        <v>379</v>
      </c>
      <c r="B188" s="21" t="s">
        <v>380</v>
      </c>
      <c r="C188" s="20" t="s">
        <v>469</v>
      </c>
      <c r="D188" s="22" t="s">
        <v>381</v>
      </c>
      <c r="E188" s="21" t="s">
        <v>285</v>
      </c>
      <c r="F188" s="23" t="s">
        <v>373</v>
      </c>
      <c r="G188" s="23" t="s">
        <v>386</v>
      </c>
      <c r="H188" s="23" t="s">
        <v>77</v>
      </c>
      <c r="I188" s="21" t="s">
        <v>301</v>
      </c>
      <c r="J188" s="20" t="s">
        <v>302</v>
      </c>
      <c r="K188" s="20" t="s">
        <v>466</v>
      </c>
      <c r="L188" s="20" t="s">
        <v>158</v>
      </c>
      <c r="M188" s="20" t="s">
        <v>159</v>
      </c>
      <c r="N188" s="20" t="s">
        <v>160</v>
      </c>
      <c r="O188" s="24"/>
      <c r="P188" s="24"/>
      <c r="Q188" s="24"/>
      <c r="R188" s="24"/>
      <c r="S188" s="24"/>
      <c r="T188" s="24"/>
      <c r="U188" s="24"/>
      <c r="V188" s="24"/>
      <c r="W188" s="24"/>
      <c r="X188" s="24"/>
      <c r="Y188" s="24">
        <v>20000</v>
      </c>
      <c r="Z188" s="24"/>
      <c r="AA188" s="24"/>
      <c r="AB188" s="24"/>
      <c r="AC188" s="24"/>
      <c r="AD188" s="24">
        <v>20000</v>
      </c>
      <c r="AE188" s="24"/>
      <c r="AF188" s="24"/>
      <c r="AG188" s="24"/>
      <c r="AH188" s="24"/>
      <c r="AI188" s="24">
        <v>20000</v>
      </c>
      <c r="AJ188" s="24"/>
      <c r="AK188" s="24"/>
      <c r="AL188" s="24"/>
      <c r="AM188" s="24"/>
      <c r="AN188" s="24">
        <v>20000</v>
      </c>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5"/>
    </row>
    <row r="189" spans="1:105" ht="409.5">
      <c r="A189" s="20" t="s">
        <v>379</v>
      </c>
      <c r="B189" s="21" t="s">
        <v>380</v>
      </c>
      <c r="C189" s="20" t="s">
        <v>469</v>
      </c>
      <c r="D189" s="22" t="s">
        <v>381</v>
      </c>
      <c r="E189" s="21" t="s">
        <v>285</v>
      </c>
      <c r="F189" s="23" t="s">
        <v>373</v>
      </c>
      <c r="G189" s="23" t="s">
        <v>387</v>
      </c>
      <c r="H189" s="23" t="s">
        <v>77</v>
      </c>
      <c r="I189" s="21" t="s">
        <v>301</v>
      </c>
      <c r="J189" s="20" t="s">
        <v>302</v>
      </c>
      <c r="K189" s="20" t="s">
        <v>466</v>
      </c>
      <c r="L189" s="20" t="s">
        <v>158</v>
      </c>
      <c r="M189" s="20" t="s">
        <v>159</v>
      </c>
      <c r="N189" s="20" t="s">
        <v>160</v>
      </c>
      <c r="O189" s="24"/>
      <c r="P189" s="24"/>
      <c r="Q189" s="24"/>
      <c r="R189" s="24"/>
      <c r="S189" s="24"/>
      <c r="T189" s="24"/>
      <c r="U189" s="24"/>
      <c r="V189" s="24"/>
      <c r="W189" s="24"/>
      <c r="X189" s="24"/>
      <c r="Y189" s="24">
        <v>45000</v>
      </c>
      <c r="Z189" s="24"/>
      <c r="AA189" s="24"/>
      <c r="AB189" s="24"/>
      <c r="AC189" s="24"/>
      <c r="AD189" s="24">
        <v>45000</v>
      </c>
      <c r="AE189" s="24"/>
      <c r="AF189" s="24"/>
      <c r="AG189" s="24"/>
      <c r="AH189" s="24"/>
      <c r="AI189" s="24">
        <v>45000</v>
      </c>
      <c r="AJ189" s="24"/>
      <c r="AK189" s="24"/>
      <c r="AL189" s="24"/>
      <c r="AM189" s="24"/>
      <c r="AN189" s="24">
        <v>45000</v>
      </c>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5"/>
    </row>
    <row r="190" spans="1:105" ht="409.5">
      <c r="A190" s="20" t="s">
        <v>379</v>
      </c>
      <c r="B190" s="21" t="s">
        <v>380</v>
      </c>
      <c r="C190" s="20" t="s">
        <v>469</v>
      </c>
      <c r="D190" s="22" t="s">
        <v>381</v>
      </c>
      <c r="E190" s="21" t="s">
        <v>285</v>
      </c>
      <c r="F190" s="23" t="s">
        <v>373</v>
      </c>
      <c r="G190" s="23" t="s">
        <v>388</v>
      </c>
      <c r="H190" s="23" t="s">
        <v>77</v>
      </c>
      <c r="I190" s="21" t="s">
        <v>301</v>
      </c>
      <c r="J190" s="20" t="s">
        <v>302</v>
      </c>
      <c r="K190" s="20" t="s">
        <v>466</v>
      </c>
      <c r="L190" s="20" t="s">
        <v>158</v>
      </c>
      <c r="M190" s="20" t="s">
        <v>159</v>
      </c>
      <c r="N190" s="20" t="s">
        <v>160</v>
      </c>
      <c r="O190" s="24"/>
      <c r="P190" s="24"/>
      <c r="Q190" s="24"/>
      <c r="R190" s="24"/>
      <c r="S190" s="24"/>
      <c r="T190" s="24"/>
      <c r="U190" s="24"/>
      <c r="V190" s="24"/>
      <c r="W190" s="24"/>
      <c r="X190" s="24"/>
      <c r="Y190" s="24">
        <v>100000</v>
      </c>
      <c r="Z190" s="24"/>
      <c r="AA190" s="24"/>
      <c r="AB190" s="24"/>
      <c r="AC190" s="24"/>
      <c r="AD190" s="24">
        <v>100000</v>
      </c>
      <c r="AE190" s="24"/>
      <c r="AF190" s="24"/>
      <c r="AG190" s="24"/>
      <c r="AH190" s="24"/>
      <c r="AI190" s="24">
        <v>100000</v>
      </c>
      <c r="AJ190" s="24"/>
      <c r="AK190" s="24"/>
      <c r="AL190" s="24"/>
      <c r="AM190" s="24"/>
      <c r="AN190" s="24">
        <v>100000</v>
      </c>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5"/>
    </row>
    <row r="191" spans="1:105" ht="409.5">
      <c r="A191" s="20" t="s">
        <v>379</v>
      </c>
      <c r="B191" s="21" t="s">
        <v>380</v>
      </c>
      <c r="C191" s="20" t="s">
        <v>469</v>
      </c>
      <c r="D191" s="22" t="s">
        <v>381</v>
      </c>
      <c r="E191" s="21" t="s">
        <v>285</v>
      </c>
      <c r="F191" s="23" t="s">
        <v>373</v>
      </c>
      <c r="G191" s="23" t="s">
        <v>389</v>
      </c>
      <c r="H191" s="23" t="s">
        <v>77</v>
      </c>
      <c r="I191" s="21" t="s">
        <v>301</v>
      </c>
      <c r="J191" s="20" t="s">
        <v>302</v>
      </c>
      <c r="K191" s="20" t="s">
        <v>466</v>
      </c>
      <c r="L191" s="20" t="s">
        <v>158</v>
      </c>
      <c r="M191" s="20" t="s">
        <v>159</v>
      </c>
      <c r="N191" s="20" t="s">
        <v>160</v>
      </c>
      <c r="O191" s="24"/>
      <c r="P191" s="24"/>
      <c r="Q191" s="24"/>
      <c r="R191" s="24"/>
      <c r="S191" s="24"/>
      <c r="T191" s="24"/>
      <c r="U191" s="24"/>
      <c r="V191" s="24"/>
      <c r="W191" s="24"/>
      <c r="X191" s="24"/>
      <c r="Y191" s="24">
        <v>50000</v>
      </c>
      <c r="Z191" s="24"/>
      <c r="AA191" s="24"/>
      <c r="AB191" s="24"/>
      <c r="AC191" s="24"/>
      <c r="AD191" s="24">
        <v>50000</v>
      </c>
      <c r="AE191" s="24"/>
      <c r="AF191" s="24"/>
      <c r="AG191" s="24"/>
      <c r="AH191" s="24"/>
      <c r="AI191" s="24">
        <v>50000</v>
      </c>
      <c r="AJ191" s="24"/>
      <c r="AK191" s="24"/>
      <c r="AL191" s="24"/>
      <c r="AM191" s="24"/>
      <c r="AN191" s="24">
        <v>50000</v>
      </c>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5"/>
    </row>
    <row r="192" spans="1:105" ht="409.5">
      <c r="A192" s="20" t="s">
        <v>379</v>
      </c>
      <c r="B192" s="21" t="s">
        <v>380</v>
      </c>
      <c r="C192" s="20" t="s">
        <v>469</v>
      </c>
      <c r="D192" s="22" t="s">
        <v>381</v>
      </c>
      <c r="E192" s="21" t="s">
        <v>285</v>
      </c>
      <c r="F192" s="23" t="s">
        <v>373</v>
      </c>
      <c r="G192" s="23" t="s">
        <v>390</v>
      </c>
      <c r="H192" s="23" t="s">
        <v>161</v>
      </c>
      <c r="I192" s="21" t="s">
        <v>301</v>
      </c>
      <c r="J192" s="20" t="s">
        <v>302</v>
      </c>
      <c r="K192" s="20" t="s">
        <v>466</v>
      </c>
      <c r="L192" s="20" t="s">
        <v>158</v>
      </c>
      <c r="M192" s="20" t="s">
        <v>159</v>
      </c>
      <c r="N192" s="20" t="s">
        <v>160</v>
      </c>
      <c r="O192" s="24"/>
      <c r="P192" s="24"/>
      <c r="Q192" s="24"/>
      <c r="R192" s="24"/>
      <c r="S192" s="24"/>
      <c r="T192" s="24"/>
      <c r="U192" s="24"/>
      <c r="V192" s="24"/>
      <c r="W192" s="24"/>
      <c r="X192" s="24"/>
      <c r="Y192" s="24">
        <v>5582000</v>
      </c>
      <c r="Z192" s="24"/>
      <c r="AA192" s="24"/>
      <c r="AB192" s="24"/>
      <c r="AC192" s="24"/>
      <c r="AD192" s="24">
        <v>5582000</v>
      </c>
      <c r="AE192" s="24"/>
      <c r="AF192" s="24"/>
      <c r="AG192" s="24"/>
      <c r="AH192" s="24"/>
      <c r="AI192" s="24">
        <v>5582000</v>
      </c>
      <c r="AJ192" s="24"/>
      <c r="AK192" s="24"/>
      <c r="AL192" s="24"/>
      <c r="AM192" s="24"/>
      <c r="AN192" s="24">
        <v>5582000</v>
      </c>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5"/>
    </row>
    <row r="193" spans="1:105" ht="409.5">
      <c r="A193" s="20" t="s">
        <v>379</v>
      </c>
      <c r="B193" s="21" t="s">
        <v>380</v>
      </c>
      <c r="C193" s="20" t="s">
        <v>469</v>
      </c>
      <c r="D193" s="22" t="s">
        <v>381</v>
      </c>
      <c r="E193" s="21" t="s">
        <v>285</v>
      </c>
      <c r="F193" s="23" t="s">
        <v>373</v>
      </c>
      <c r="G193" s="23" t="s">
        <v>391</v>
      </c>
      <c r="H193" s="23" t="s">
        <v>77</v>
      </c>
      <c r="I193" s="21" t="s">
        <v>301</v>
      </c>
      <c r="J193" s="20" t="s">
        <v>302</v>
      </c>
      <c r="K193" s="20" t="s">
        <v>466</v>
      </c>
      <c r="L193" s="20" t="s">
        <v>158</v>
      </c>
      <c r="M193" s="20" t="s">
        <v>159</v>
      </c>
      <c r="N193" s="20" t="s">
        <v>160</v>
      </c>
      <c r="O193" s="24"/>
      <c r="P193" s="24"/>
      <c r="Q193" s="24"/>
      <c r="R193" s="24"/>
      <c r="S193" s="24"/>
      <c r="T193" s="24"/>
      <c r="U193" s="24"/>
      <c r="V193" s="24"/>
      <c r="W193" s="24"/>
      <c r="X193" s="24"/>
      <c r="Y193" s="24">
        <v>10000</v>
      </c>
      <c r="Z193" s="24"/>
      <c r="AA193" s="24"/>
      <c r="AB193" s="24"/>
      <c r="AC193" s="24"/>
      <c r="AD193" s="24">
        <v>10000</v>
      </c>
      <c r="AE193" s="24"/>
      <c r="AF193" s="24"/>
      <c r="AG193" s="24"/>
      <c r="AH193" s="24"/>
      <c r="AI193" s="24">
        <v>10000</v>
      </c>
      <c r="AJ193" s="24"/>
      <c r="AK193" s="24"/>
      <c r="AL193" s="24"/>
      <c r="AM193" s="24"/>
      <c r="AN193" s="24">
        <v>10000</v>
      </c>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5"/>
    </row>
    <row r="194" spans="1:105" ht="409.5">
      <c r="A194" s="20" t="s">
        <v>379</v>
      </c>
      <c r="B194" s="21" t="s">
        <v>380</v>
      </c>
      <c r="C194" s="20" t="s">
        <v>469</v>
      </c>
      <c r="D194" s="22" t="s">
        <v>381</v>
      </c>
      <c r="E194" s="21" t="s">
        <v>285</v>
      </c>
      <c r="F194" s="23" t="s">
        <v>373</v>
      </c>
      <c r="G194" s="23" t="s">
        <v>392</v>
      </c>
      <c r="H194" s="23" t="s">
        <v>77</v>
      </c>
      <c r="I194" s="21" t="s">
        <v>305</v>
      </c>
      <c r="J194" s="20" t="s">
        <v>306</v>
      </c>
      <c r="K194" s="20" t="s">
        <v>307</v>
      </c>
      <c r="L194" s="20" t="s">
        <v>97</v>
      </c>
      <c r="M194" s="20" t="s">
        <v>308</v>
      </c>
      <c r="N194" s="20" t="s">
        <v>99</v>
      </c>
      <c r="O194" s="24"/>
      <c r="P194" s="24"/>
      <c r="Q194" s="24"/>
      <c r="R194" s="24"/>
      <c r="S194" s="24"/>
      <c r="T194" s="24"/>
      <c r="U194" s="24"/>
      <c r="V194" s="24"/>
      <c r="W194" s="24"/>
      <c r="X194" s="24"/>
      <c r="Y194" s="24">
        <v>3276000</v>
      </c>
      <c r="Z194" s="24"/>
      <c r="AA194" s="24"/>
      <c r="AB194" s="24"/>
      <c r="AC194" s="24"/>
      <c r="AD194" s="24">
        <v>3276000</v>
      </c>
      <c r="AE194" s="24"/>
      <c r="AF194" s="24"/>
      <c r="AG194" s="24"/>
      <c r="AH194" s="24"/>
      <c r="AI194" s="24">
        <v>3276000</v>
      </c>
      <c r="AJ194" s="24"/>
      <c r="AK194" s="24"/>
      <c r="AL194" s="24"/>
      <c r="AM194" s="24"/>
      <c r="AN194" s="24">
        <v>3276000</v>
      </c>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5"/>
    </row>
    <row r="195" spans="1:105" ht="409.5">
      <c r="A195" s="20" t="s">
        <v>379</v>
      </c>
      <c r="B195" s="21" t="s">
        <v>380</v>
      </c>
      <c r="C195" s="20" t="s">
        <v>469</v>
      </c>
      <c r="D195" s="22" t="s">
        <v>381</v>
      </c>
      <c r="E195" s="21" t="s">
        <v>285</v>
      </c>
      <c r="F195" s="23" t="s">
        <v>373</v>
      </c>
      <c r="G195" s="23" t="s">
        <v>393</v>
      </c>
      <c r="H195" s="23" t="s">
        <v>77</v>
      </c>
      <c r="I195" s="21" t="s">
        <v>394</v>
      </c>
      <c r="J195" s="20" t="s">
        <v>395</v>
      </c>
      <c r="K195" s="20" t="s">
        <v>307</v>
      </c>
      <c r="L195" s="20" t="s">
        <v>97</v>
      </c>
      <c r="M195" s="20" t="s">
        <v>308</v>
      </c>
      <c r="N195" s="20" t="s">
        <v>99</v>
      </c>
      <c r="O195" s="24"/>
      <c r="P195" s="24"/>
      <c r="Q195" s="24"/>
      <c r="R195" s="24"/>
      <c r="S195" s="24"/>
      <c r="T195" s="24"/>
      <c r="U195" s="24"/>
      <c r="V195" s="24"/>
      <c r="W195" s="24"/>
      <c r="X195" s="24"/>
      <c r="Y195" s="24">
        <v>39000</v>
      </c>
      <c r="Z195" s="24"/>
      <c r="AA195" s="24"/>
      <c r="AB195" s="24"/>
      <c r="AC195" s="24"/>
      <c r="AD195" s="24">
        <v>39000</v>
      </c>
      <c r="AE195" s="24"/>
      <c r="AF195" s="24"/>
      <c r="AG195" s="24"/>
      <c r="AH195" s="24"/>
      <c r="AI195" s="24">
        <v>39000</v>
      </c>
      <c r="AJ195" s="24"/>
      <c r="AK195" s="24"/>
      <c r="AL195" s="24"/>
      <c r="AM195" s="24"/>
      <c r="AN195" s="24">
        <v>39000</v>
      </c>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5"/>
    </row>
    <row r="196" spans="1:105" ht="409.5">
      <c r="A196" s="20" t="s">
        <v>379</v>
      </c>
      <c r="B196" s="21" t="s">
        <v>380</v>
      </c>
      <c r="C196" s="20" t="s">
        <v>469</v>
      </c>
      <c r="D196" s="22" t="s">
        <v>381</v>
      </c>
      <c r="E196" s="21" t="s">
        <v>285</v>
      </c>
      <c r="F196" s="23" t="s">
        <v>373</v>
      </c>
      <c r="G196" s="23" t="s">
        <v>396</v>
      </c>
      <c r="H196" s="23" t="s">
        <v>77</v>
      </c>
      <c r="I196" s="21" t="s">
        <v>394</v>
      </c>
      <c r="J196" s="20" t="s">
        <v>395</v>
      </c>
      <c r="K196" s="20" t="s">
        <v>307</v>
      </c>
      <c r="L196" s="20" t="s">
        <v>97</v>
      </c>
      <c r="M196" s="20" t="s">
        <v>308</v>
      </c>
      <c r="N196" s="20" t="s">
        <v>99</v>
      </c>
      <c r="O196" s="24"/>
      <c r="P196" s="24"/>
      <c r="Q196" s="24"/>
      <c r="R196" s="24"/>
      <c r="S196" s="24"/>
      <c r="T196" s="24"/>
      <c r="U196" s="24"/>
      <c r="V196" s="24"/>
      <c r="W196" s="24"/>
      <c r="X196" s="24"/>
      <c r="Y196" s="24">
        <v>1000</v>
      </c>
      <c r="Z196" s="24"/>
      <c r="AA196" s="24"/>
      <c r="AB196" s="24"/>
      <c r="AC196" s="24"/>
      <c r="AD196" s="24">
        <v>1000</v>
      </c>
      <c r="AE196" s="24"/>
      <c r="AF196" s="24"/>
      <c r="AG196" s="24"/>
      <c r="AH196" s="24"/>
      <c r="AI196" s="24">
        <v>1000</v>
      </c>
      <c r="AJ196" s="24"/>
      <c r="AK196" s="24"/>
      <c r="AL196" s="24"/>
      <c r="AM196" s="24"/>
      <c r="AN196" s="24">
        <v>1000</v>
      </c>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5"/>
    </row>
    <row r="197" spans="1:105" ht="409.5">
      <c r="A197" s="20" t="s">
        <v>379</v>
      </c>
      <c r="B197" s="21" t="s">
        <v>380</v>
      </c>
      <c r="C197" s="20" t="s">
        <v>469</v>
      </c>
      <c r="D197" s="22" t="s">
        <v>381</v>
      </c>
      <c r="E197" s="21" t="s">
        <v>285</v>
      </c>
      <c r="F197" s="23" t="s">
        <v>373</v>
      </c>
      <c r="G197" s="23" t="s">
        <v>397</v>
      </c>
      <c r="H197" s="23" t="s">
        <v>162</v>
      </c>
      <c r="I197" s="21" t="s">
        <v>301</v>
      </c>
      <c r="J197" s="20" t="s">
        <v>302</v>
      </c>
      <c r="K197" s="20" t="s">
        <v>466</v>
      </c>
      <c r="L197" s="20" t="s">
        <v>158</v>
      </c>
      <c r="M197" s="20" t="s">
        <v>159</v>
      </c>
      <c r="N197" s="20" t="s">
        <v>160</v>
      </c>
      <c r="O197" s="24">
        <v>2283678.48</v>
      </c>
      <c r="P197" s="24">
        <v>2283678.48</v>
      </c>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5"/>
    </row>
    <row r="198" spans="1:105" ht="409.5">
      <c r="A198" s="20" t="s">
        <v>379</v>
      </c>
      <c r="B198" s="21" t="s">
        <v>380</v>
      </c>
      <c r="C198" s="20" t="s">
        <v>469</v>
      </c>
      <c r="D198" s="22" t="s">
        <v>381</v>
      </c>
      <c r="E198" s="21" t="s">
        <v>285</v>
      </c>
      <c r="F198" s="23" t="s">
        <v>373</v>
      </c>
      <c r="G198" s="23" t="s">
        <v>398</v>
      </c>
      <c r="H198" s="23" t="s">
        <v>161</v>
      </c>
      <c r="I198" s="21" t="s">
        <v>301</v>
      </c>
      <c r="J198" s="20" t="s">
        <v>302</v>
      </c>
      <c r="K198" s="20" t="s">
        <v>466</v>
      </c>
      <c r="L198" s="20" t="s">
        <v>158</v>
      </c>
      <c r="M198" s="20" t="s">
        <v>159</v>
      </c>
      <c r="N198" s="20" t="s">
        <v>160</v>
      </c>
      <c r="O198" s="24">
        <v>19475900</v>
      </c>
      <c r="P198" s="24">
        <v>17943497.17</v>
      </c>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5"/>
    </row>
    <row r="199" spans="1:105" ht="409.5">
      <c r="A199" s="20" t="s">
        <v>379</v>
      </c>
      <c r="B199" s="21" t="s">
        <v>380</v>
      </c>
      <c r="C199" s="20" t="s">
        <v>469</v>
      </c>
      <c r="D199" s="22" t="s">
        <v>381</v>
      </c>
      <c r="E199" s="21" t="s">
        <v>285</v>
      </c>
      <c r="F199" s="23" t="s">
        <v>373</v>
      </c>
      <c r="G199" s="23" t="s">
        <v>399</v>
      </c>
      <c r="H199" s="23" t="s">
        <v>161</v>
      </c>
      <c r="I199" s="21" t="s">
        <v>301</v>
      </c>
      <c r="J199" s="20" t="s">
        <v>302</v>
      </c>
      <c r="K199" s="20" t="s">
        <v>466</v>
      </c>
      <c r="L199" s="20" t="s">
        <v>158</v>
      </c>
      <c r="M199" s="20" t="s">
        <v>159</v>
      </c>
      <c r="N199" s="20" t="s">
        <v>160</v>
      </c>
      <c r="O199" s="24">
        <v>27353165.75</v>
      </c>
      <c r="P199" s="24">
        <v>27353165.75</v>
      </c>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5"/>
    </row>
    <row r="200" spans="1:105" ht="409.5">
      <c r="A200" s="20" t="s">
        <v>379</v>
      </c>
      <c r="B200" s="21" t="s">
        <v>380</v>
      </c>
      <c r="C200" s="20" t="s">
        <v>469</v>
      </c>
      <c r="D200" s="22" t="s">
        <v>381</v>
      </c>
      <c r="E200" s="21" t="s">
        <v>285</v>
      </c>
      <c r="F200" s="23" t="s">
        <v>373</v>
      </c>
      <c r="G200" s="23" t="s">
        <v>400</v>
      </c>
      <c r="H200" s="23" t="s">
        <v>161</v>
      </c>
      <c r="I200" s="21" t="s">
        <v>301</v>
      </c>
      <c r="J200" s="20" t="s">
        <v>302</v>
      </c>
      <c r="K200" s="20" t="s">
        <v>466</v>
      </c>
      <c r="L200" s="20" t="s">
        <v>158</v>
      </c>
      <c r="M200" s="20" t="s">
        <v>159</v>
      </c>
      <c r="N200" s="20" t="s">
        <v>160</v>
      </c>
      <c r="O200" s="24">
        <v>7599411.73</v>
      </c>
      <c r="P200" s="24">
        <v>2656794.87</v>
      </c>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5"/>
    </row>
    <row r="201" spans="1:105" ht="409.5">
      <c r="A201" s="20" t="s">
        <v>379</v>
      </c>
      <c r="B201" s="21" t="s">
        <v>380</v>
      </c>
      <c r="C201" s="20" t="s">
        <v>469</v>
      </c>
      <c r="D201" s="22" t="s">
        <v>381</v>
      </c>
      <c r="E201" s="21" t="s">
        <v>285</v>
      </c>
      <c r="F201" s="23" t="s">
        <v>373</v>
      </c>
      <c r="G201" s="23" t="s">
        <v>400</v>
      </c>
      <c r="H201" s="23" t="s">
        <v>162</v>
      </c>
      <c r="I201" s="21" t="s">
        <v>301</v>
      </c>
      <c r="J201" s="20" t="s">
        <v>302</v>
      </c>
      <c r="K201" s="20" t="s">
        <v>466</v>
      </c>
      <c r="L201" s="20" t="s">
        <v>158</v>
      </c>
      <c r="M201" s="20" t="s">
        <v>159</v>
      </c>
      <c r="N201" s="20" t="s">
        <v>160</v>
      </c>
      <c r="O201" s="24">
        <v>9650588.27</v>
      </c>
      <c r="P201" s="24">
        <v>9650588.27</v>
      </c>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5"/>
    </row>
    <row r="202" spans="1:105" ht="409.5">
      <c r="A202" s="20" t="s">
        <v>379</v>
      </c>
      <c r="B202" s="21" t="s">
        <v>380</v>
      </c>
      <c r="C202" s="20" t="s">
        <v>469</v>
      </c>
      <c r="D202" s="22" t="s">
        <v>381</v>
      </c>
      <c r="E202" s="21" t="s">
        <v>285</v>
      </c>
      <c r="F202" s="23" t="s">
        <v>373</v>
      </c>
      <c r="G202" s="23" t="s">
        <v>401</v>
      </c>
      <c r="H202" s="23" t="s">
        <v>161</v>
      </c>
      <c r="I202" s="21" t="s">
        <v>301</v>
      </c>
      <c r="J202" s="20" t="s">
        <v>302</v>
      </c>
      <c r="K202" s="20" t="s">
        <v>466</v>
      </c>
      <c r="L202" s="20" t="s">
        <v>158</v>
      </c>
      <c r="M202" s="20" t="s">
        <v>159</v>
      </c>
      <c r="N202" s="20" t="s">
        <v>160</v>
      </c>
      <c r="O202" s="24">
        <v>13822677.93</v>
      </c>
      <c r="P202" s="24">
        <v>13032801.96</v>
      </c>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5"/>
    </row>
    <row r="203" spans="1:105" ht="409.5">
      <c r="A203" s="20" t="s">
        <v>379</v>
      </c>
      <c r="B203" s="21" t="s">
        <v>380</v>
      </c>
      <c r="C203" s="20" t="s">
        <v>469</v>
      </c>
      <c r="D203" s="22" t="s">
        <v>381</v>
      </c>
      <c r="E203" s="21" t="s">
        <v>285</v>
      </c>
      <c r="F203" s="23" t="s">
        <v>373</v>
      </c>
      <c r="G203" s="23" t="s">
        <v>402</v>
      </c>
      <c r="H203" s="23" t="s">
        <v>77</v>
      </c>
      <c r="I203" s="21" t="s">
        <v>301</v>
      </c>
      <c r="J203" s="20" t="s">
        <v>302</v>
      </c>
      <c r="K203" s="20" t="s">
        <v>466</v>
      </c>
      <c r="L203" s="20" t="s">
        <v>158</v>
      </c>
      <c r="M203" s="20" t="s">
        <v>159</v>
      </c>
      <c r="N203" s="20" t="s">
        <v>160</v>
      </c>
      <c r="O203" s="24">
        <v>19000</v>
      </c>
      <c r="P203" s="24">
        <v>19000</v>
      </c>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5"/>
    </row>
    <row r="204" spans="1:105" ht="409.5">
      <c r="A204" s="20" t="s">
        <v>379</v>
      </c>
      <c r="B204" s="21" t="s">
        <v>380</v>
      </c>
      <c r="C204" s="20" t="s">
        <v>469</v>
      </c>
      <c r="D204" s="22" t="s">
        <v>381</v>
      </c>
      <c r="E204" s="21" t="s">
        <v>285</v>
      </c>
      <c r="F204" s="23" t="s">
        <v>373</v>
      </c>
      <c r="G204" s="23" t="s">
        <v>403</v>
      </c>
      <c r="H204" s="23" t="s">
        <v>77</v>
      </c>
      <c r="I204" s="21" t="s">
        <v>301</v>
      </c>
      <c r="J204" s="20" t="s">
        <v>302</v>
      </c>
      <c r="K204" s="20" t="s">
        <v>466</v>
      </c>
      <c r="L204" s="20" t="s">
        <v>158</v>
      </c>
      <c r="M204" s="20" t="s">
        <v>159</v>
      </c>
      <c r="N204" s="20" t="s">
        <v>160</v>
      </c>
      <c r="O204" s="24">
        <v>58000</v>
      </c>
      <c r="P204" s="24">
        <v>58000</v>
      </c>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5"/>
    </row>
    <row r="205" spans="1:105" ht="409.5">
      <c r="A205" s="20" t="s">
        <v>379</v>
      </c>
      <c r="B205" s="21" t="s">
        <v>380</v>
      </c>
      <c r="C205" s="20" t="s">
        <v>469</v>
      </c>
      <c r="D205" s="22" t="s">
        <v>381</v>
      </c>
      <c r="E205" s="21" t="s">
        <v>285</v>
      </c>
      <c r="F205" s="23" t="s">
        <v>373</v>
      </c>
      <c r="G205" s="23" t="s">
        <v>404</v>
      </c>
      <c r="H205" s="23" t="s">
        <v>77</v>
      </c>
      <c r="I205" s="21" t="s">
        <v>301</v>
      </c>
      <c r="J205" s="20" t="s">
        <v>302</v>
      </c>
      <c r="K205" s="20" t="s">
        <v>466</v>
      </c>
      <c r="L205" s="20" t="s">
        <v>158</v>
      </c>
      <c r="M205" s="20" t="s">
        <v>159</v>
      </c>
      <c r="N205" s="20" t="s">
        <v>160</v>
      </c>
      <c r="O205" s="24">
        <v>100000</v>
      </c>
      <c r="P205" s="24">
        <v>100000</v>
      </c>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5"/>
    </row>
    <row r="206" spans="1:105" ht="409.5">
      <c r="A206" s="20" t="s">
        <v>379</v>
      </c>
      <c r="B206" s="21" t="s">
        <v>380</v>
      </c>
      <c r="C206" s="20" t="s">
        <v>469</v>
      </c>
      <c r="D206" s="22" t="s">
        <v>381</v>
      </c>
      <c r="E206" s="21" t="s">
        <v>285</v>
      </c>
      <c r="F206" s="23" t="s">
        <v>373</v>
      </c>
      <c r="G206" s="23" t="s">
        <v>405</v>
      </c>
      <c r="H206" s="23" t="s">
        <v>77</v>
      </c>
      <c r="I206" s="21" t="s">
        <v>301</v>
      </c>
      <c r="J206" s="20" t="s">
        <v>302</v>
      </c>
      <c r="K206" s="20" t="s">
        <v>466</v>
      </c>
      <c r="L206" s="20" t="s">
        <v>158</v>
      </c>
      <c r="M206" s="20" t="s">
        <v>159</v>
      </c>
      <c r="N206" s="20" t="s">
        <v>160</v>
      </c>
      <c r="O206" s="24">
        <v>50000</v>
      </c>
      <c r="P206" s="24">
        <v>50000</v>
      </c>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5"/>
    </row>
    <row r="207" spans="1:105" ht="409.5">
      <c r="A207" s="20" t="s">
        <v>379</v>
      </c>
      <c r="B207" s="21" t="s">
        <v>380</v>
      </c>
      <c r="C207" s="20" t="s">
        <v>469</v>
      </c>
      <c r="D207" s="22" t="s">
        <v>381</v>
      </c>
      <c r="E207" s="21" t="s">
        <v>285</v>
      </c>
      <c r="F207" s="23" t="s">
        <v>373</v>
      </c>
      <c r="G207" s="23" t="s">
        <v>406</v>
      </c>
      <c r="H207" s="23" t="s">
        <v>161</v>
      </c>
      <c r="I207" s="21" t="s">
        <v>301</v>
      </c>
      <c r="J207" s="20" t="s">
        <v>302</v>
      </c>
      <c r="K207" s="20" t="s">
        <v>466</v>
      </c>
      <c r="L207" s="20" t="s">
        <v>158</v>
      </c>
      <c r="M207" s="20" t="s">
        <v>159</v>
      </c>
      <c r="N207" s="20" t="s">
        <v>160</v>
      </c>
      <c r="O207" s="24">
        <v>5606031.43</v>
      </c>
      <c r="P207" s="24">
        <v>5184892.35</v>
      </c>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5"/>
    </row>
    <row r="208" spans="1:105" ht="409.5">
      <c r="A208" s="20" t="s">
        <v>379</v>
      </c>
      <c r="B208" s="21" t="s">
        <v>380</v>
      </c>
      <c r="C208" s="20" t="s">
        <v>469</v>
      </c>
      <c r="D208" s="22" t="s">
        <v>381</v>
      </c>
      <c r="E208" s="21" t="s">
        <v>285</v>
      </c>
      <c r="F208" s="23" t="s">
        <v>373</v>
      </c>
      <c r="G208" s="23" t="s">
        <v>406</v>
      </c>
      <c r="H208" s="23" t="s">
        <v>162</v>
      </c>
      <c r="I208" s="21" t="s">
        <v>301</v>
      </c>
      <c r="J208" s="20" t="s">
        <v>302</v>
      </c>
      <c r="K208" s="20" t="s">
        <v>466</v>
      </c>
      <c r="L208" s="20" t="s">
        <v>158</v>
      </c>
      <c r="M208" s="20" t="s">
        <v>159</v>
      </c>
      <c r="N208" s="20" t="s">
        <v>160</v>
      </c>
      <c r="O208" s="24">
        <v>933930.01</v>
      </c>
      <c r="P208" s="24">
        <v>933930.01</v>
      </c>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5"/>
    </row>
    <row r="209" spans="1:105" ht="409.5">
      <c r="A209" s="20" t="s">
        <v>379</v>
      </c>
      <c r="B209" s="21" t="s">
        <v>380</v>
      </c>
      <c r="C209" s="20" t="s">
        <v>469</v>
      </c>
      <c r="D209" s="22" t="s">
        <v>381</v>
      </c>
      <c r="E209" s="21" t="s">
        <v>285</v>
      </c>
      <c r="F209" s="23" t="s">
        <v>373</v>
      </c>
      <c r="G209" s="23" t="s">
        <v>407</v>
      </c>
      <c r="H209" s="23" t="s">
        <v>77</v>
      </c>
      <c r="I209" s="21" t="s">
        <v>301</v>
      </c>
      <c r="J209" s="20" t="s">
        <v>302</v>
      </c>
      <c r="K209" s="20" t="s">
        <v>466</v>
      </c>
      <c r="L209" s="20" t="s">
        <v>158</v>
      </c>
      <c r="M209" s="20" t="s">
        <v>159</v>
      </c>
      <c r="N209" s="20" t="s">
        <v>160</v>
      </c>
      <c r="O209" s="24">
        <v>108000</v>
      </c>
      <c r="P209" s="24">
        <v>108000</v>
      </c>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5"/>
    </row>
    <row r="210" spans="1:105" ht="409.5">
      <c r="A210" s="20" t="s">
        <v>379</v>
      </c>
      <c r="B210" s="21" t="s">
        <v>380</v>
      </c>
      <c r="C210" s="20" t="s">
        <v>469</v>
      </c>
      <c r="D210" s="22" t="s">
        <v>381</v>
      </c>
      <c r="E210" s="21" t="s">
        <v>285</v>
      </c>
      <c r="F210" s="23" t="s">
        <v>373</v>
      </c>
      <c r="G210" s="23" t="s">
        <v>304</v>
      </c>
      <c r="H210" s="23" t="s">
        <v>77</v>
      </c>
      <c r="I210" s="21" t="s">
        <v>305</v>
      </c>
      <c r="J210" s="20" t="s">
        <v>306</v>
      </c>
      <c r="K210" s="20" t="s">
        <v>307</v>
      </c>
      <c r="L210" s="20" t="s">
        <v>97</v>
      </c>
      <c r="M210" s="20" t="s">
        <v>308</v>
      </c>
      <c r="N210" s="20" t="s">
        <v>99</v>
      </c>
      <c r="O210" s="24">
        <v>4054850</v>
      </c>
      <c r="P210" s="24">
        <v>2336583.51</v>
      </c>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5"/>
    </row>
    <row r="211" spans="1:105" ht="409.5">
      <c r="A211" s="20" t="s">
        <v>379</v>
      </c>
      <c r="B211" s="21" t="s">
        <v>380</v>
      </c>
      <c r="C211" s="20" t="s">
        <v>469</v>
      </c>
      <c r="D211" s="22" t="s">
        <v>381</v>
      </c>
      <c r="E211" s="21" t="s">
        <v>285</v>
      </c>
      <c r="F211" s="23" t="s">
        <v>373</v>
      </c>
      <c r="G211" s="23" t="s">
        <v>408</v>
      </c>
      <c r="H211" s="23" t="s">
        <v>105</v>
      </c>
      <c r="I211" s="21" t="s">
        <v>394</v>
      </c>
      <c r="J211" s="20" t="s">
        <v>395</v>
      </c>
      <c r="K211" s="20" t="s">
        <v>307</v>
      </c>
      <c r="L211" s="20" t="s">
        <v>97</v>
      </c>
      <c r="M211" s="20" t="s">
        <v>308</v>
      </c>
      <c r="N211" s="20" t="s">
        <v>99</v>
      </c>
      <c r="O211" s="24">
        <v>50000</v>
      </c>
      <c r="P211" s="24">
        <v>50000</v>
      </c>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5"/>
    </row>
    <row r="212" spans="1:105" ht="409.5">
      <c r="A212" s="20" t="s">
        <v>379</v>
      </c>
      <c r="B212" s="21" t="s">
        <v>380</v>
      </c>
      <c r="C212" s="20" t="s">
        <v>469</v>
      </c>
      <c r="D212" s="22" t="s">
        <v>381</v>
      </c>
      <c r="E212" s="21" t="s">
        <v>285</v>
      </c>
      <c r="F212" s="23" t="s">
        <v>373</v>
      </c>
      <c r="G212" s="23" t="s">
        <v>409</v>
      </c>
      <c r="H212" s="23" t="s">
        <v>105</v>
      </c>
      <c r="I212" s="21" t="s">
        <v>394</v>
      </c>
      <c r="J212" s="20" t="s">
        <v>395</v>
      </c>
      <c r="K212" s="20" t="s">
        <v>307</v>
      </c>
      <c r="L212" s="20" t="s">
        <v>97</v>
      </c>
      <c r="M212" s="20" t="s">
        <v>308</v>
      </c>
      <c r="N212" s="20" t="s">
        <v>99</v>
      </c>
      <c r="O212" s="24">
        <v>1000</v>
      </c>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5"/>
    </row>
    <row r="213" spans="1:105" ht="409.5">
      <c r="A213" s="20" t="s">
        <v>317</v>
      </c>
      <c r="B213" s="21" t="s">
        <v>318</v>
      </c>
      <c r="C213" s="20" t="s">
        <v>319</v>
      </c>
      <c r="D213" s="22" t="s">
        <v>320</v>
      </c>
      <c r="E213" s="21" t="s">
        <v>285</v>
      </c>
      <c r="F213" s="23" t="s">
        <v>373</v>
      </c>
      <c r="G213" s="23" t="s">
        <v>410</v>
      </c>
      <c r="H213" s="23" t="s">
        <v>77</v>
      </c>
      <c r="I213" s="21" t="s">
        <v>78</v>
      </c>
      <c r="J213" s="20" t="s">
        <v>79</v>
      </c>
      <c r="K213" s="20" t="s">
        <v>80</v>
      </c>
      <c r="L213" s="20" t="s">
        <v>81</v>
      </c>
      <c r="M213" s="20" t="s">
        <v>82</v>
      </c>
      <c r="N213" s="20" t="s">
        <v>83</v>
      </c>
      <c r="O213" s="24"/>
      <c r="P213" s="24"/>
      <c r="Q213" s="24"/>
      <c r="R213" s="24"/>
      <c r="S213" s="24"/>
      <c r="T213" s="24"/>
      <c r="U213" s="24"/>
      <c r="V213" s="24"/>
      <c r="W213" s="24"/>
      <c r="X213" s="24"/>
      <c r="Y213" s="24">
        <v>15000</v>
      </c>
      <c r="Z213" s="24"/>
      <c r="AA213" s="24"/>
      <c r="AB213" s="24"/>
      <c r="AC213" s="24"/>
      <c r="AD213" s="24">
        <v>15000</v>
      </c>
      <c r="AE213" s="24"/>
      <c r="AF213" s="24"/>
      <c r="AG213" s="24"/>
      <c r="AH213" s="24"/>
      <c r="AI213" s="24">
        <v>15000</v>
      </c>
      <c r="AJ213" s="24"/>
      <c r="AK213" s="24"/>
      <c r="AL213" s="24"/>
      <c r="AM213" s="24"/>
      <c r="AN213" s="24">
        <v>15000</v>
      </c>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5"/>
    </row>
    <row r="214" spans="1:105" ht="409.5">
      <c r="A214" s="20" t="s">
        <v>317</v>
      </c>
      <c r="B214" s="21" t="s">
        <v>318</v>
      </c>
      <c r="C214" s="20" t="s">
        <v>319</v>
      </c>
      <c r="D214" s="22" t="s">
        <v>320</v>
      </c>
      <c r="E214" s="21" t="s">
        <v>285</v>
      </c>
      <c r="F214" s="23" t="s">
        <v>373</v>
      </c>
      <c r="G214" s="23" t="s">
        <v>411</v>
      </c>
      <c r="H214" s="23" t="s">
        <v>77</v>
      </c>
      <c r="I214" s="21" t="s">
        <v>78</v>
      </c>
      <c r="J214" s="20" t="s">
        <v>79</v>
      </c>
      <c r="K214" s="20" t="s">
        <v>80</v>
      </c>
      <c r="L214" s="20" t="s">
        <v>81</v>
      </c>
      <c r="M214" s="20" t="s">
        <v>82</v>
      </c>
      <c r="N214" s="20" t="s">
        <v>83</v>
      </c>
      <c r="O214" s="24"/>
      <c r="P214" s="24"/>
      <c r="Q214" s="24"/>
      <c r="R214" s="24"/>
      <c r="S214" s="24"/>
      <c r="T214" s="24"/>
      <c r="U214" s="24"/>
      <c r="V214" s="24"/>
      <c r="W214" s="24"/>
      <c r="X214" s="24"/>
      <c r="Y214" s="24">
        <v>10000</v>
      </c>
      <c r="Z214" s="24"/>
      <c r="AA214" s="24"/>
      <c r="AB214" s="24"/>
      <c r="AC214" s="24"/>
      <c r="AD214" s="24">
        <v>10000</v>
      </c>
      <c r="AE214" s="24"/>
      <c r="AF214" s="24"/>
      <c r="AG214" s="24"/>
      <c r="AH214" s="24"/>
      <c r="AI214" s="24">
        <v>10000</v>
      </c>
      <c r="AJ214" s="24"/>
      <c r="AK214" s="24"/>
      <c r="AL214" s="24"/>
      <c r="AM214" s="24"/>
      <c r="AN214" s="24">
        <v>10000</v>
      </c>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5"/>
    </row>
    <row r="215" spans="1:105" ht="409.5">
      <c r="A215" s="20" t="s">
        <v>379</v>
      </c>
      <c r="B215" s="21" t="s">
        <v>380</v>
      </c>
      <c r="C215" s="20" t="s">
        <v>469</v>
      </c>
      <c r="D215" s="22" t="s">
        <v>381</v>
      </c>
      <c r="E215" s="21" t="s">
        <v>285</v>
      </c>
      <c r="F215" s="23" t="s">
        <v>373</v>
      </c>
      <c r="G215" s="23" t="s">
        <v>412</v>
      </c>
      <c r="H215" s="23" t="s">
        <v>77</v>
      </c>
      <c r="I215" s="21" t="s">
        <v>413</v>
      </c>
      <c r="J215" s="20" t="s">
        <v>414</v>
      </c>
      <c r="K215" s="20" t="s">
        <v>307</v>
      </c>
      <c r="L215" s="20" t="s">
        <v>97</v>
      </c>
      <c r="M215" s="20" t="s">
        <v>308</v>
      </c>
      <c r="N215" s="20" t="s">
        <v>99</v>
      </c>
      <c r="O215" s="24">
        <v>95000</v>
      </c>
      <c r="P215" s="24">
        <v>95000</v>
      </c>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5"/>
    </row>
    <row r="216" spans="1:105" ht="409.5">
      <c r="A216" s="20" t="s">
        <v>379</v>
      </c>
      <c r="B216" s="21" t="s">
        <v>380</v>
      </c>
      <c r="C216" s="20" t="s">
        <v>469</v>
      </c>
      <c r="D216" s="22" t="s">
        <v>381</v>
      </c>
      <c r="E216" s="21" t="s">
        <v>285</v>
      </c>
      <c r="F216" s="23" t="s">
        <v>373</v>
      </c>
      <c r="G216" s="23" t="s">
        <v>412</v>
      </c>
      <c r="H216" s="23" t="s">
        <v>105</v>
      </c>
      <c r="I216" s="21" t="s">
        <v>413</v>
      </c>
      <c r="J216" s="20" t="s">
        <v>414</v>
      </c>
      <c r="K216" s="20" t="s">
        <v>307</v>
      </c>
      <c r="L216" s="20" t="s">
        <v>97</v>
      </c>
      <c r="M216" s="20" t="s">
        <v>308</v>
      </c>
      <c r="N216" s="20" t="s">
        <v>99</v>
      </c>
      <c r="O216" s="24">
        <v>55000</v>
      </c>
      <c r="P216" s="24">
        <v>55000</v>
      </c>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5"/>
    </row>
    <row r="217" spans="1:105" ht="409.5">
      <c r="A217" s="20" t="s">
        <v>379</v>
      </c>
      <c r="B217" s="21" t="s">
        <v>380</v>
      </c>
      <c r="C217" s="20" t="s">
        <v>469</v>
      </c>
      <c r="D217" s="22" t="s">
        <v>381</v>
      </c>
      <c r="E217" s="21" t="s">
        <v>285</v>
      </c>
      <c r="F217" s="23" t="s">
        <v>373</v>
      </c>
      <c r="G217" s="23" t="s">
        <v>415</v>
      </c>
      <c r="H217" s="23" t="s">
        <v>77</v>
      </c>
      <c r="I217" s="21" t="s">
        <v>416</v>
      </c>
      <c r="J217" s="20" t="s">
        <v>417</v>
      </c>
      <c r="K217" s="20" t="s">
        <v>108</v>
      </c>
      <c r="L217" s="20" t="s">
        <v>56</v>
      </c>
      <c r="M217" s="20" t="s">
        <v>109</v>
      </c>
      <c r="N217" s="20" t="s">
        <v>58</v>
      </c>
      <c r="O217" s="24">
        <v>10000</v>
      </c>
      <c r="P217" s="24">
        <v>10000</v>
      </c>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5"/>
    </row>
    <row r="218" spans="1:105" ht="409.5">
      <c r="A218" s="20" t="s">
        <v>379</v>
      </c>
      <c r="B218" s="21" t="s">
        <v>380</v>
      </c>
      <c r="C218" s="20" t="s">
        <v>469</v>
      </c>
      <c r="D218" s="22" t="s">
        <v>381</v>
      </c>
      <c r="E218" s="21" t="s">
        <v>285</v>
      </c>
      <c r="F218" s="23" t="s">
        <v>373</v>
      </c>
      <c r="G218" s="23" t="s">
        <v>418</v>
      </c>
      <c r="H218" s="23" t="s">
        <v>77</v>
      </c>
      <c r="I218" s="21" t="s">
        <v>416</v>
      </c>
      <c r="J218" s="20" t="s">
        <v>417</v>
      </c>
      <c r="K218" s="20" t="s">
        <v>108</v>
      </c>
      <c r="L218" s="20" t="s">
        <v>56</v>
      </c>
      <c r="M218" s="20" t="s">
        <v>109</v>
      </c>
      <c r="N218" s="20" t="s">
        <v>58</v>
      </c>
      <c r="O218" s="24">
        <v>5000</v>
      </c>
      <c r="P218" s="24">
        <v>5000</v>
      </c>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5"/>
    </row>
    <row r="219" spans="1:105" ht="409.5">
      <c r="A219" s="20" t="s">
        <v>379</v>
      </c>
      <c r="B219" s="21" t="s">
        <v>380</v>
      </c>
      <c r="C219" s="20" t="s">
        <v>469</v>
      </c>
      <c r="D219" s="22" t="s">
        <v>381</v>
      </c>
      <c r="E219" s="21" t="s">
        <v>285</v>
      </c>
      <c r="F219" s="23" t="s">
        <v>419</v>
      </c>
      <c r="G219" s="23" t="s">
        <v>420</v>
      </c>
      <c r="H219" s="23" t="s">
        <v>421</v>
      </c>
      <c r="I219" s="21" t="s">
        <v>301</v>
      </c>
      <c r="J219" s="20" t="s">
        <v>302</v>
      </c>
      <c r="K219" s="20" t="s">
        <v>466</v>
      </c>
      <c r="L219" s="20" t="s">
        <v>158</v>
      </c>
      <c r="M219" s="20" t="s">
        <v>159</v>
      </c>
      <c r="N219" s="20" t="s">
        <v>160</v>
      </c>
      <c r="O219" s="24"/>
      <c r="P219" s="24"/>
      <c r="Q219" s="24"/>
      <c r="R219" s="24"/>
      <c r="S219" s="24"/>
      <c r="T219" s="24"/>
      <c r="U219" s="24"/>
      <c r="V219" s="24"/>
      <c r="W219" s="24"/>
      <c r="X219" s="24"/>
      <c r="Y219" s="24">
        <v>2675700</v>
      </c>
      <c r="Z219" s="24"/>
      <c r="AA219" s="24"/>
      <c r="AB219" s="24"/>
      <c r="AC219" s="24"/>
      <c r="AD219" s="24">
        <v>2675700</v>
      </c>
      <c r="AE219" s="24"/>
      <c r="AF219" s="24"/>
      <c r="AG219" s="24"/>
      <c r="AH219" s="24"/>
      <c r="AI219" s="24">
        <v>2675700</v>
      </c>
      <c r="AJ219" s="24"/>
      <c r="AK219" s="24"/>
      <c r="AL219" s="24"/>
      <c r="AM219" s="24"/>
      <c r="AN219" s="24">
        <v>2675700</v>
      </c>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5"/>
    </row>
    <row r="220" spans="1:105" ht="409.5">
      <c r="A220" s="20" t="s">
        <v>379</v>
      </c>
      <c r="B220" s="21" t="s">
        <v>380</v>
      </c>
      <c r="C220" s="20" t="s">
        <v>469</v>
      </c>
      <c r="D220" s="22" t="s">
        <v>381</v>
      </c>
      <c r="E220" s="21" t="s">
        <v>285</v>
      </c>
      <c r="F220" s="23" t="s">
        <v>419</v>
      </c>
      <c r="G220" s="23" t="s">
        <v>420</v>
      </c>
      <c r="H220" s="23" t="s">
        <v>422</v>
      </c>
      <c r="I220" s="21" t="s">
        <v>301</v>
      </c>
      <c r="J220" s="20" t="s">
        <v>302</v>
      </c>
      <c r="K220" s="20" t="s">
        <v>466</v>
      </c>
      <c r="L220" s="20" t="s">
        <v>158</v>
      </c>
      <c r="M220" s="20" t="s">
        <v>159</v>
      </c>
      <c r="N220" s="20" t="s">
        <v>160</v>
      </c>
      <c r="O220" s="24"/>
      <c r="P220" s="24"/>
      <c r="Q220" s="24"/>
      <c r="R220" s="24"/>
      <c r="S220" s="24"/>
      <c r="T220" s="24"/>
      <c r="U220" s="24"/>
      <c r="V220" s="24"/>
      <c r="W220" s="24"/>
      <c r="X220" s="24"/>
      <c r="Y220" s="24">
        <v>808000</v>
      </c>
      <c r="Z220" s="24"/>
      <c r="AA220" s="24"/>
      <c r="AB220" s="24"/>
      <c r="AC220" s="24"/>
      <c r="AD220" s="24">
        <v>808000</v>
      </c>
      <c r="AE220" s="24"/>
      <c r="AF220" s="24"/>
      <c r="AG220" s="24"/>
      <c r="AH220" s="24"/>
      <c r="AI220" s="24">
        <v>808000</v>
      </c>
      <c r="AJ220" s="24"/>
      <c r="AK220" s="24"/>
      <c r="AL220" s="24"/>
      <c r="AM220" s="24"/>
      <c r="AN220" s="24">
        <v>808000</v>
      </c>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5"/>
    </row>
    <row r="221" spans="1:105" ht="409.5">
      <c r="A221" s="20" t="s">
        <v>379</v>
      </c>
      <c r="B221" s="21" t="s">
        <v>380</v>
      </c>
      <c r="C221" s="20" t="s">
        <v>469</v>
      </c>
      <c r="D221" s="22" t="s">
        <v>381</v>
      </c>
      <c r="E221" s="21" t="s">
        <v>285</v>
      </c>
      <c r="F221" s="23" t="s">
        <v>419</v>
      </c>
      <c r="G221" s="23" t="s">
        <v>420</v>
      </c>
      <c r="H221" s="23" t="s">
        <v>60</v>
      </c>
      <c r="I221" s="21" t="s">
        <v>301</v>
      </c>
      <c r="J221" s="20" t="s">
        <v>302</v>
      </c>
      <c r="K221" s="20" t="s">
        <v>466</v>
      </c>
      <c r="L221" s="20" t="s">
        <v>158</v>
      </c>
      <c r="M221" s="20" t="s">
        <v>159</v>
      </c>
      <c r="N221" s="20" t="s">
        <v>160</v>
      </c>
      <c r="O221" s="24"/>
      <c r="P221" s="24"/>
      <c r="Q221" s="24"/>
      <c r="R221" s="24"/>
      <c r="S221" s="24"/>
      <c r="T221" s="24"/>
      <c r="U221" s="24"/>
      <c r="V221" s="24"/>
      <c r="W221" s="24"/>
      <c r="X221" s="24"/>
      <c r="Y221" s="24">
        <v>54500</v>
      </c>
      <c r="Z221" s="24"/>
      <c r="AA221" s="24"/>
      <c r="AB221" s="24"/>
      <c r="AC221" s="24"/>
      <c r="AD221" s="24">
        <v>54500</v>
      </c>
      <c r="AE221" s="24"/>
      <c r="AF221" s="24"/>
      <c r="AG221" s="24"/>
      <c r="AH221" s="24"/>
      <c r="AI221" s="24">
        <v>54500</v>
      </c>
      <c r="AJ221" s="24"/>
      <c r="AK221" s="24"/>
      <c r="AL221" s="24"/>
      <c r="AM221" s="24"/>
      <c r="AN221" s="24">
        <v>54500</v>
      </c>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5"/>
    </row>
    <row r="222" spans="1:105" ht="409.5">
      <c r="A222" s="20" t="s">
        <v>379</v>
      </c>
      <c r="B222" s="21" t="s">
        <v>380</v>
      </c>
      <c r="C222" s="20" t="s">
        <v>469</v>
      </c>
      <c r="D222" s="22" t="s">
        <v>381</v>
      </c>
      <c r="E222" s="21" t="s">
        <v>285</v>
      </c>
      <c r="F222" s="23" t="s">
        <v>419</v>
      </c>
      <c r="G222" s="23" t="s">
        <v>420</v>
      </c>
      <c r="H222" s="23" t="s">
        <v>61</v>
      </c>
      <c r="I222" s="21" t="s">
        <v>301</v>
      </c>
      <c r="J222" s="20" t="s">
        <v>302</v>
      </c>
      <c r="K222" s="20" t="s">
        <v>466</v>
      </c>
      <c r="L222" s="20" t="s">
        <v>158</v>
      </c>
      <c r="M222" s="20" t="s">
        <v>159</v>
      </c>
      <c r="N222" s="20" t="s">
        <v>160</v>
      </c>
      <c r="O222" s="24"/>
      <c r="P222" s="24"/>
      <c r="Q222" s="24"/>
      <c r="R222" s="24"/>
      <c r="S222" s="24"/>
      <c r="T222" s="24"/>
      <c r="U222" s="24"/>
      <c r="V222" s="24"/>
      <c r="W222" s="24"/>
      <c r="X222" s="24"/>
      <c r="Y222" s="24">
        <v>22800</v>
      </c>
      <c r="Z222" s="24"/>
      <c r="AA222" s="24"/>
      <c r="AB222" s="24"/>
      <c r="AC222" s="24"/>
      <c r="AD222" s="24">
        <v>22800</v>
      </c>
      <c r="AE222" s="24"/>
      <c r="AF222" s="24"/>
      <c r="AG222" s="24"/>
      <c r="AH222" s="24"/>
      <c r="AI222" s="24">
        <v>22800</v>
      </c>
      <c r="AJ222" s="24"/>
      <c r="AK222" s="24"/>
      <c r="AL222" s="24"/>
      <c r="AM222" s="24"/>
      <c r="AN222" s="24">
        <v>22800</v>
      </c>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5"/>
    </row>
    <row r="223" spans="1:105" ht="409.5">
      <c r="A223" s="20" t="s">
        <v>379</v>
      </c>
      <c r="B223" s="21" t="s">
        <v>380</v>
      </c>
      <c r="C223" s="20" t="s">
        <v>469</v>
      </c>
      <c r="D223" s="22" t="s">
        <v>381</v>
      </c>
      <c r="E223" s="21" t="s">
        <v>285</v>
      </c>
      <c r="F223" s="23" t="s">
        <v>419</v>
      </c>
      <c r="G223" s="23" t="s">
        <v>420</v>
      </c>
      <c r="H223" s="23" t="s">
        <v>292</v>
      </c>
      <c r="I223" s="21" t="s">
        <v>301</v>
      </c>
      <c r="J223" s="20" t="s">
        <v>302</v>
      </c>
      <c r="K223" s="20" t="s">
        <v>466</v>
      </c>
      <c r="L223" s="20" t="s">
        <v>158</v>
      </c>
      <c r="M223" s="20" t="s">
        <v>159</v>
      </c>
      <c r="N223" s="20" t="s">
        <v>160</v>
      </c>
      <c r="O223" s="24"/>
      <c r="P223" s="24"/>
      <c r="Q223" s="24"/>
      <c r="R223" s="24"/>
      <c r="S223" s="24"/>
      <c r="T223" s="24"/>
      <c r="U223" s="24"/>
      <c r="V223" s="24"/>
      <c r="W223" s="24"/>
      <c r="X223" s="24"/>
      <c r="Y223" s="24">
        <v>410</v>
      </c>
      <c r="Z223" s="24"/>
      <c r="AA223" s="24"/>
      <c r="AB223" s="24"/>
      <c r="AC223" s="24"/>
      <c r="AD223" s="24">
        <v>410</v>
      </c>
      <c r="AE223" s="24"/>
      <c r="AF223" s="24"/>
      <c r="AG223" s="24"/>
      <c r="AH223" s="24"/>
      <c r="AI223" s="24">
        <v>410</v>
      </c>
      <c r="AJ223" s="24"/>
      <c r="AK223" s="24"/>
      <c r="AL223" s="24"/>
      <c r="AM223" s="24"/>
      <c r="AN223" s="24">
        <v>410</v>
      </c>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5"/>
    </row>
    <row r="224" spans="1:105" ht="409.5">
      <c r="A224" s="20" t="s">
        <v>379</v>
      </c>
      <c r="B224" s="21" t="s">
        <v>380</v>
      </c>
      <c r="C224" s="20" t="s">
        <v>469</v>
      </c>
      <c r="D224" s="22" t="s">
        <v>381</v>
      </c>
      <c r="E224" s="21" t="s">
        <v>285</v>
      </c>
      <c r="F224" s="23" t="s">
        <v>419</v>
      </c>
      <c r="G224" s="23" t="s">
        <v>420</v>
      </c>
      <c r="H224" s="23" t="s">
        <v>62</v>
      </c>
      <c r="I224" s="21" t="s">
        <v>301</v>
      </c>
      <c r="J224" s="20" t="s">
        <v>302</v>
      </c>
      <c r="K224" s="20" t="s">
        <v>466</v>
      </c>
      <c r="L224" s="20" t="s">
        <v>158</v>
      </c>
      <c r="M224" s="20" t="s">
        <v>159</v>
      </c>
      <c r="N224" s="20" t="s">
        <v>160</v>
      </c>
      <c r="O224" s="24"/>
      <c r="P224" s="24"/>
      <c r="Q224" s="24"/>
      <c r="R224" s="24"/>
      <c r="S224" s="24"/>
      <c r="T224" s="24"/>
      <c r="U224" s="24"/>
      <c r="V224" s="24"/>
      <c r="W224" s="24"/>
      <c r="X224" s="24"/>
      <c r="Y224" s="24">
        <v>1590</v>
      </c>
      <c r="Z224" s="24"/>
      <c r="AA224" s="24"/>
      <c r="AB224" s="24"/>
      <c r="AC224" s="24"/>
      <c r="AD224" s="24">
        <v>1590</v>
      </c>
      <c r="AE224" s="24"/>
      <c r="AF224" s="24"/>
      <c r="AG224" s="24"/>
      <c r="AH224" s="24"/>
      <c r="AI224" s="24">
        <v>1590</v>
      </c>
      <c r="AJ224" s="24"/>
      <c r="AK224" s="24"/>
      <c r="AL224" s="24"/>
      <c r="AM224" s="24"/>
      <c r="AN224" s="24">
        <v>1590</v>
      </c>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5"/>
    </row>
    <row r="225" spans="1:105" ht="409.5">
      <c r="A225" s="20" t="s">
        <v>379</v>
      </c>
      <c r="B225" s="21" t="s">
        <v>380</v>
      </c>
      <c r="C225" s="20" t="s">
        <v>469</v>
      </c>
      <c r="D225" s="22" t="s">
        <v>381</v>
      </c>
      <c r="E225" s="21" t="s">
        <v>285</v>
      </c>
      <c r="F225" s="23" t="s">
        <v>419</v>
      </c>
      <c r="G225" s="23" t="s">
        <v>423</v>
      </c>
      <c r="H225" s="23" t="s">
        <v>161</v>
      </c>
      <c r="I225" s="21" t="s">
        <v>301</v>
      </c>
      <c r="J225" s="20" t="s">
        <v>302</v>
      </c>
      <c r="K225" s="20" t="s">
        <v>466</v>
      </c>
      <c r="L225" s="20" t="s">
        <v>158</v>
      </c>
      <c r="M225" s="20" t="s">
        <v>159</v>
      </c>
      <c r="N225" s="20" t="s">
        <v>160</v>
      </c>
      <c r="O225" s="24">
        <v>7302488.43</v>
      </c>
      <c r="P225" s="24">
        <v>7302488.43</v>
      </c>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5"/>
    </row>
    <row r="226" spans="1:105" ht="409.5">
      <c r="A226" s="20" t="s">
        <v>379</v>
      </c>
      <c r="B226" s="21" t="s">
        <v>380</v>
      </c>
      <c r="C226" s="20" t="s">
        <v>469</v>
      </c>
      <c r="D226" s="22" t="s">
        <v>381</v>
      </c>
      <c r="E226" s="21" t="s">
        <v>285</v>
      </c>
      <c r="F226" s="23" t="s">
        <v>419</v>
      </c>
      <c r="G226" s="23" t="s">
        <v>424</v>
      </c>
      <c r="H226" s="23" t="s">
        <v>421</v>
      </c>
      <c r="I226" s="21" t="s">
        <v>301</v>
      </c>
      <c r="J226" s="20" t="s">
        <v>302</v>
      </c>
      <c r="K226" s="20" t="s">
        <v>466</v>
      </c>
      <c r="L226" s="20" t="s">
        <v>158</v>
      </c>
      <c r="M226" s="20" t="s">
        <v>159</v>
      </c>
      <c r="N226" s="20" t="s">
        <v>160</v>
      </c>
      <c r="O226" s="24">
        <v>1832507.49</v>
      </c>
      <c r="P226" s="24">
        <v>1407502.52</v>
      </c>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5"/>
    </row>
    <row r="227" spans="1:105" ht="409.5">
      <c r="A227" s="20" t="s">
        <v>379</v>
      </c>
      <c r="B227" s="21" t="s">
        <v>380</v>
      </c>
      <c r="C227" s="20" t="s">
        <v>469</v>
      </c>
      <c r="D227" s="22" t="s">
        <v>381</v>
      </c>
      <c r="E227" s="21" t="s">
        <v>285</v>
      </c>
      <c r="F227" s="23" t="s">
        <v>419</v>
      </c>
      <c r="G227" s="23" t="s">
        <v>424</v>
      </c>
      <c r="H227" s="23" t="s">
        <v>60</v>
      </c>
      <c r="I227" s="21" t="s">
        <v>301</v>
      </c>
      <c r="J227" s="20" t="s">
        <v>302</v>
      </c>
      <c r="K227" s="20" t="s">
        <v>466</v>
      </c>
      <c r="L227" s="20" t="s">
        <v>158</v>
      </c>
      <c r="M227" s="20" t="s">
        <v>159</v>
      </c>
      <c r="N227" s="20" t="s">
        <v>160</v>
      </c>
      <c r="O227" s="24">
        <v>115795</v>
      </c>
      <c r="P227" s="24">
        <v>37768.81</v>
      </c>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5"/>
    </row>
    <row r="228" spans="1:105" ht="409.5">
      <c r="A228" s="20" t="s">
        <v>379</v>
      </c>
      <c r="B228" s="21" t="s">
        <v>380</v>
      </c>
      <c r="C228" s="20" t="s">
        <v>469</v>
      </c>
      <c r="D228" s="22" t="s">
        <v>381</v>
      </c>
      <c r="E228" s="21" t="s">
        <v>285</v>
      </c>
      <c r="F228" s="23" t="s">
        <v>419</v>
      </c>
      <c r="G228" s="23" t="s">
        <v>424</v>
      </c>
      <c r="H228" s="23" t="s">
        <v>61</v>
      </c>
      <c r="I228" s="21" t="s">
        <v>301</v>
      </c>
      <c r="J228" s="20" t="s">
        <v>302</v>
      </c>
      <c r="K228" s="20" t="s">
        <v>466</v>
      </c>
      <c r="L228" s="20" t="s">
        <v>158</v>
      </c>
      <c r="M228" s="20" t="s">
        <v>159</v>
      </c>
      <c r="N228" s="20" t="s">
        <v>160</v>
      </c>
      <c r="O228" s="24">
        <v>32005</v>
      </c>
      <c r="P228" s="24">
        <v>17875</v>
      </c>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5"/>
    </row>
    <row r="229" spans="1:105" ht="409.5">
      <c r="A229" s="20" t="s">
        <v>379</v>
      </c>
      <c r="B229" s="21" t="s">
        <v>380</v>
      </c>
      <c r="C229" s="20" t="s">
        <v>469</v>
      </c>
      <c r="D229" s="22" t="s">
        <v>381</v>
      </c>
      <c r="E229" s="21" t="s">
        <v>285</v>
      </c>
      <c r="F229" s="23" t="s">
        <v>419</v>
      </c>
      <c r="G229" s="23" t="s">
        <v>424</v>
      </c>
      <c r="H229" s="23" t="s">
        <v>62</v>
      </c>
      <c r="I229" s="21" t="s">
        <v>301</v>
      </c>
      <c r="J229" s="20" t="s">
        <v>302</v>
      </c>
      <c r="K229" s="20" t="s">
        <v>466</v>
      </c>
      <c r="L229" s="20" t="s">
        <v>158</v>
      </c>
      <c r="M229" s="20" t="s">
        <v>159</v>
      </c>
      <c r="N229" s="20" t="s">
        <v>160</v>
      </c>
      <c r="O229" s="24">
        <v>3000</v>
      </c>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5"/>
    </row>
    <row r="230" spans="1:105" ht="409.5">
      <c r="A230" s="20" t="s">
        <v>379</v>
      </c>
      <c r="B230" s="21" t="s">
        <v>380</v>
      </c>
      <c r="C230" s="20" t="s">
        <v>469</v>
      </c>
      <c r="D230" s="22" t="s">
        <v>381</v>
      </c>
      <c r="E230" s="21" t="s">
        <v>285</v>
      </c>
      <c r="F230" s="23" t="s">
        <v>419</v>
      </c>
      <c r="G230" s="23" t="s">
        <v>406</v>
      </c>
      <c r="H230" s="23" t="s">
        <v>421</v>
      </c>
      <c r="I230" s="21" t="s">
        <v>301</v>
      </c>
      <c r="J230" s="20" t="s">
        <v>302</v>
      </c>
      <c r="K230" s="20" t="s">
        <v>466</v>
      </c>
      <c r="L230" s="20" t="s">
        <v>158</v>
      </c>
      <c r="M230" s="20" t="s">
        <v>159</v>
      </c>
      <c r="N230" s="20" t="s">
        <v>160</v>
      </c>
      <c r="O230" s="24">
        <v>9817.29</v>
      </c>
      <c r="P230" s="24">
        <v>9817.29</v>
      </c>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5"/>
    </row>
    <row r="231" spans="1:105" ht="409.5">
      <c r="A231" s="20" t="s">
        <v>379</v>
      </c>
      <c r="B231" s="21" t="s">
        <v>380</v>
      </c>
      <c r="C231" s="20" t="s">
        <v>469</v>
      </c>
      <c r="D231" s="22" t="s">
        <v>381</v>
      </c>
      <c r="E231" s="21" t="s">
        <v>285</v>
      </c>
      <c r="F231" s="23" t="s">
        <v>419</v>
      </c>
      <c r="G231" s="23" t="s">
        <v>406</v>
      </c>
      <c r="H231" s="23" t="s">
        <v>161</v>
      </c>
      <c r="I231" s="21" t="s">
        <v>301</v>
      </c>
      <c r="J231" s="20" t="s">
        <v>302</v>
      </c>
      <c r="K231" s="20" t="s">
        <v>466</v>
      </c>
      <c r="L231" s="20" t="s">
        <v>158</v>
      </c>
      <c r="M231" s="20" t="s">
        <v>159</v>
      </c>
      <c r="N231" s="20" t="s">
        <v>160</v>
      </c>
      <c r="O231" s="24">
        <v>122221.27</v>
      </c>
      <c r="P231" s="24">
        <v>122221.27</v>
      </c>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5"/>
    </row>
    <row r="232" spans="1:105" ht="409.5">
      <c r="A232" s="20" t="s">
        <v>379</v>
      </c>
      <c r="B232" s="21" t="s">
        <v>380</v>
      </c>
      <c r="C232" s="20" t="s">
        <v>469</v>
      </c>
      <c r="D232" s="22" t="s">
        <v>381</v>
      </c>
      <c r="E232" s="21" t="s">
        <v>285</v>
      </c>
      <c r="F232" s="23" t="s">
        <v>419</v>
      </c>
      <c r="G232" s="23" t="s">
        <v>412</v>
      </c>
      <c r="H232" s="23" t="s">
        <v>425</v>
      </c>
      <c r="I232" s="21" t="s">
        <v>413</v>
      </c>
      <c r="J232" s="20" t="s">
        <v>414</v>
      </c>
      <c r="K232" s="20" t="s">
        <v>307</v>
      </c>
      <c r="L232" s="20" t="s">
        <v>97</v>
      </c>
      <c r="M232" s="20" t="s">
        <v>308</v>
      </c>
      <c r="N232" s="20" t="s">
        <v>99</v>
      </c>
      <c r="O232" s="24">
        <v>10000</v>
      </c>
      <c r="P232" s="24">
        <v>10000</v>
      </c>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5"/>
    </row>
    <row r="233" spans="1:105" ht="409.5">
      <c r="A233" s="20" t="s">
        <v>89</v>
      </c>
      <c r="B233" s="21" t="s">
        <v>90</v>
      </c>
      <c r="C233" s="20" t="s">
        <v>91</v>
      </c>
      <c r="D233" s="22" t="s">
        <v>92</v>
      </c>
      <c r="E233" s="21" t="s">
        <v>75</v>
      </c>
      <c r="F233" s="23" t="s">
        <v>426</v>
      </c>
      <c r="G233" s="23" t="s">
        <v>427</v>
      </c>
      <c r="H233" s="23" t="s">
        <v>77</v>
      </c>
      <c r="I233" s="21" t="s">
        <v>428</v>
      </c>
      <c r="J233" s="20" t="s">
        <v>429</v>
      </c>
      <c r="K233" s="20" t="s">
        <v>108</v>
      </c>
      <c r="L233" s="20" t="s">
        <v>56</v>
      </c>
      <c r="M233" s="20" t="s">
        <v>109</v>
      </c>
      <c r="N233" s="20" t="s">
        <v>58</v>
      </c>
      <c r="O233" s="24"/>
      <c r="P233" s="24"/>
      <c r="Q233" s="24"/>
      <c r="R233" s="24"/>
      <c r="S233" s="24"/>
      <c r="T233" s="24"/>
      <c r="U233" s="24"/>
      <c r="V233" s="24"/>
      <c r="W233" s="24"/>
      <c r="X233" s="24"/>
      <c r="Y233" s="24">
        <v>4325000</v>
      </c>
      <c r="Z233" s="24"/>
      <c r="AA233" s="24"/>
      <c r="AB233" s="24"/>
      <c r="AC233" s="24"/>
      <c r="AD233" s="24">
        <v>4325000</v>
      </c>
      <c r="AE233" s="24"/>
      <c r="AF233" s="24"/>
      <c r="AG233" s="24"/>
      <c r="AH233" s="24"/>
      <c r="AI233" s="24">
        <v>4325000</v>
      </c>
      <c r="AJ233" s="24"/>
      <c r="AK233" s="24"/>
      <c r="AL233" s="24"/>
      <c r="AM233" s="24"/>
      <c r="AN233" s="24">
        <v>4325000</v>
      </c>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5"/>
    </row>
    <row r="234" spans="1:105" ht="409.5">
      <c r="A234" s="20" t="s">
        <v>89</v>
      </c>
      <c r="B234" s="21" t="s">
        <v>90</v>
      </c>
      <c r="C234" s="20" t="s">
        <v>91</v>
      </c>
      <c r="D234" s="22" t="s">
        <v>92</v>
      </c>
      <c r="E234" s="21" t="s">
        <v>75</v>
      </c>
      <c r="F234" s="23" t="s">
        <v>426</v>
      </c>
      <c r="G234" s="23" t="s">
        <v>430</v>
      </c>
      <c r="H234" s="23" t="s">
        <v>77</v>
      </c>
      <c r="I234" s="21" t="s">
        <v>428</v>
      </c>
      <c r="J234" s="20" t="s">
        <v>429</v>
      </c>
      <c r="K234" s="20" t="s">
        <v>108</v>
      </c>
      <c r="L234" s="20" t="s">
        <v>56</v>
      </c>
      <c r="M234" s="20" t="s">
        <v>109</v>
      </c>
      <c r="N234" s="20" t="s">
        <v>58</v>
      </c>
      <c r="O234" s="24">
        <v>11654300</v>
      </c>
      <c r="P234" s="24">
        <v>11654300</v>
      </c>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5"/>
    </row>
    <row r="235" spans="1:105" ht="409.5">
      <c r="A235" s="20" t="s">
        <v>89</v>
      </c>
      <c r="B235" s="21" t="s">
        <v>90</v>
      </c>
      <c r="C235" s="20" t="s">
        <v>91</v>
      </c>
      <c r="D235" s="22" t="s">
        <v>92</v>
      </c>
      <c r="E235" s="21" t="s">
        <v>75</v>
      </c>
      <c r="F235" s="23" t="s">
        <v>431</v>
      </c>
      <c r="G235" s="23" t="s">
        <v>432</v>
      </c>
      <c r="H235" s="23" t="s">
        <v>77</v>
      </c>
      <c r="I235" s="21" t="s">
        <v>428</v>
      </c>
      <c r="J235" s="20" t="s">
        <v>429</v>
      </c>
      <c r="K235" s="20" t="s">
        <v>108</v>
      </c>
      <c r="L235" s="20" t="s">
        <v>56</v>
      </c>
      <c r="M235" s="20" t="s">
        <v>109</v>
      </c>
      <c r="N235" s="20" t="s">
        <v>58</v>
      </c>
      <c r="O235" s="24"/>
      <c r="P235" s="24"/>
      <c r="Q235" s="24"/>
      <c r="R235" s="24"/>
      <c r="S235" s="24"/>
      <c r="T235" s="24"/>
      <c r="U235" s="24"/>
      <c r="V235" s="24"/>
      <c r="W235" s="24"/>
      <c r="X235" s="24"/>
      <c r="Y235" s="24">
        <v>136000</v>
      </c>
      <c r="Z235" s="24"/>
      <c r="AA235" s="24"/>
      <c r="AB235" s="24"/>
      <c r="AC235" s="24"/>
      <c r="AD235" s="24">
        <v>136000</v>
      </c>
      <c r="AE235" s="24"/>
      <c r="AF235" s="24"/>
      <c r="AG235" s="24"/>
      <c r="AH235" s="24"/>
      <c r="AI235" s="24">
        <v>136000</v>
      </c>
      <c r="AJ235" s="24"/>
      <c r="AK235" s="24"/>
      <c r="AL235" s="24"/>
      <c r="AM235" s="24"/>
      <c r="AN235" s="24">
        <v>136000</v>
      </c>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5"/>
    </row>
    <row r="236" spans="1:105" ht="409.5">
      <c r="A236" s="20" t="s">
        <v>89</v>
      </c>
      <c r="B236" s="21" t="s">
        <v>90</v>
      </c>
      <c r="C236" s="20" t="s">
        <v>91</v>
      </c>
      <c r="D236" s="22" t="s">
        <v>92</v>
      </c>
      <c r="E236" s="21" t="s">
        <v>75</v>
      </c>
      <c r="F236" s="23" t="s">
        <v>431</v>
      </c>
      <c r="G236" s="23" t="s">
        <v>433</v>
      </c>
      <c r="H236" s="23" t="s">
        <v>77</v>
      </c>
      <c r="I236" s="21" t="s">
        <v>428</v>
      </c>
      <c r="J236" s="20" t="s">
        <v>429</v>
      </c>
      <c r="K236" s="20" t="s">
        <v>108</v>
      </c>
      <c r="L236" s="20" t="s">
        <v>56</v>
      </c>
      <c r="M236" s="20" t="s">
        <v>109</v>
      </c>
      <c r="N236" s="20" t="s">
        <v>58</v>
      </c>
      <c r="O236" s="24"/>
      <c r="P236" s="24"/>
      <c r="Q236" s="24"/>
      <c r="R236" s="24"/>
      <c r="S236" s="24"/>
      <c r="T236" s="24"/>
      <c r="U236" s="24"/>
      <c r="V236" s="24"/>
      <c r="W236" s="24"/>
      <c r="X236" s="24"/>
      <c r="Y236" s="24">
        <v>64000</v>
      </c>
      <c r="Z236" s="24"/>
      <c r="AA236" s="24"/>
      <c r="AB236" s="24"/>
      <c r="AC236" s="24"/>
      <c r="AD236" s="24">
        <v>64000</v>
      </c>
      <c r="AE236" s="24"/>
      <c r="AF236" s="24"/>
      <c r="AG236" s="24"/>
      <c r="AH236" s="24"/>
      <c r="AI236" s="24">
        <v>64000</v>
      </c>
      <c r="AJ236" s="24"/>
      <c r="AK236" s="24"/>
      <c r="AL236" s="24"/>
      <c r="AM236" s="24"/>
      <c r="AN236" s="24">
        <v>64000</v>
      </c>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5"/>
    </row>
    <row r="237" spans="1:105" ht="409.5">
      <c r="A237" s="20" t="s">
        <v>89</v>
      </c>
      <c r="B237" s="21" t="s">
        <v>90</v>
      </c>
      <c r="C237" s="20" t="s">
        <v>91</v>
      </c>
      <c r="D237" s="22" t="s">
        <v>92</v>
      </c>
      <c r="E237" s="21" t="s">
        <v>75</v>
      </c>
      <c r="F237" s="23" t="s">
        <v>431</v>
      </c>
      <c r="G237" s="23" t="s">
        <v>434</v>
      </c>
      <c r="H237" s="23" t="s">
        <v>77</v>
      </c>
      <c r="I237" s="21" t="s">
        <v>428</v>
      </c>
      <c r="J237" s="20" t="s">
        <v>429</v>
      </c>
      <c r="K237" s="20" t="s">
        <v>108</v>
      </c>
      <c r="L237" s="20" t="s">
        <v>56</v>
      </c>
      <c r="M237" s="20" t="s">
        <v>109</v>
      </c>
      <c r="N237" s="20" t="s">
        <v>58</v>
      </c>
      <c r="O237" s="24">
        <v>298114.4</v>
      </c>
      <c r="P237" s="24">
        <v>286344.4</v>
      </c>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5"/>
    </row>
    <row r="238" spans="1:105" ht="409.5">
      <c r="A238" s="20" t="s">
        <v>89</v>
      </c>
      <c r="B238" s="21" t="s">
        <v>90</v>
      </c>
      <c r="C238" s="20" t="s">
        <v>91</v>
      </c>
      <c r="D238" s="22" t="s">
        <v>92</v>
      </c>
      <c r="E238" s="21" t="s">
        <v>75</v>
      </c>
      <c r="F238" s="23" t="s">
        <v>431</v>
      </c>
      <c r="G238" s="23" t="s">
        <v>435</v>
      </c>
      <c r="H238" s="23" t="s">
        <v>77</v>
      </c>
      <c r="I238" s="21" t="s">
        <v>428</v>
      </c>
      <c r="J238" s="20" t="s">
        <v>429</v>
      </c>
      <c r="K238" s="20" t="s">
        <v>108</v>
      </c>
      <c r="L238" s="20" t="s">
        <v>56</v>
      </c>
      <c r="M238" s="20" t="s">
        <v>109</v>
      </c>
      <c r="N238" s="20" t="s">
        <v>58</v>
      </c>
      <c r="O238" s="24">
        <v>63525.6</v>
      </c>
      <c r="P238" s="24">
        <v>63525.6</v>
      </c>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5"/>
    </row>
    <row r="239" spans="1:105" ht="409.5">
      <c r="A239" s="20" t="s">
        <v>89</v>
      </c>
      <c r="B239" s="21" t="s">
        <v>90</v>
      </c>
      <c r="C239" s="20" t="s">
        <v>91</v>
      </c>
      <c r="D239" s="22" t="s">
        <v>92</v>
      </c>
      <c r="E239" s="21" t="s">
        <v>75</v>
      </c>
      <c r="F239" s="23" t="s">
        <v>431</v>
      </c>
      <c r="G239" s="23" t="s">
        <v>436</v>
      </c>
      <c r="H239" s="23" t="s">
        <v>77</v>
      </c>
      <c r="I239" s="21" t="s">
        <v>437</v>
      </c>
      <c r="J239" s="20" t="s">
        <v>438</v>
      </c>
      <c r="K239" s="20" t="s">
        <v>108</v>
      </c>
      <c r="L239" s="20" t="s">
        <v>56</v>
      </c>
      <c r="M239" s="20" t="s">
        <v>109</v>
      </c>
      <c r="N239" s="20" t="s">
        <v>58</v>
      </c>
      <c r="O239" s="24">
        <v>1045314.39</v>
      </c>
      <c r="P239" s="24">
        <v>1045314.39</v>
      </c>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5"/>
    </row>
    <row r="240" spans="1:105" ht="409.5">
      <c r="A240" s="20" t="s">
        <v>89</v>
      </c>
      <c r="B240" s="21" t="s">
        <v>90</v>
      </c>
      <c r="C240" s="20" t="s">
        <v>91</v>
      </c>
      <c r="D240" s="22" t="s">
        <v>92</v>
      </c>
      <c r="E240" s="21" t="s">
        <v>75</v>
      </c>
      <c r="F240" s="23" t="s">
        <v>431</v>
      </c>
      <c r="G240" s="23" t="s">
        <v>439</v>
      </c>
      <c r="H240" s="23" t="s">
        <v>62</v>
      </c>
      <c r="I240" s="21" t="s">
        <v>440</v>
      </c>
      <c r="J240" s="20" t="s">
        <v>441</v>
      </c>
      <c r="K240" s="20" t="s">
        <v>442</v>
      </c>
      <c r="L240" s="20" t="s">
        <v>56</v>
      </c>
      <c r="M240" s="20"/>
      <c r="N240" s="20" t="s">
        <v>58</v>
      </c>
      <c r="O240" s="24"/>
      <c r="P240" s="24"/>
      <c r="Q240" s="24"/>
      <c r="R240" s="24"/>
      <c r="S240" s="24"/>
      <c r="T240" s="24"/>
      <c r="U240" s="24"/>
      <c r="V240" s="24"/>
      <c r="W240" s="24"/>
      <c r="X240" s="24"/>
      <c r="Y240" s="24">
        <v>600000</v>
      </c>
      <c r="Z240" s="24"/>
      <c r="AA240" s="24"/>
      <c r="AB240" s="24"/>
      <c r="AC240" s="24"/>
      <c r="AD240" s="24">
        <v>600000</v>
      </c>
      <c r="AE240" s="24"/>
      <c r="AF240" s="24"/>
      <c r="AG240" s="24"/>
      <c r="AH240" s="24"/>
      <c r="AI240" s="24">
        <v>600000</v>
      </c>
      <c r="AJ240" s="24"/>
      <c r="AK240" s="24"/>
      <c r="AL240" s="24"/>
      <c r="AM240" s="24"/>
      <c r="AN240" s="24">
        <v>600000</v>
      </c>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5"/>
    </row>
    <row r="241" spans="1:105" ht="409.5">
      <c r="A241" s="20" t="s">
        <v>89</v>
      </c>
      <c r="B241" s="21" t="s">
        <v>90</v>
      </c>
      <c r="C241" s="20" t="s">
        <v>91</v>
      </c>
      <c r="D241" s="22" t="s">
        <v>92</v>
      </c>
      <c r="E241" s="21" t="s">
        <v>75</v>
      </c>
      <c r="F241" s="23" t="s">
        <v>431</v>
      </c>
      <c r="G241" s="23" t="s">
        <v>443</v>
      </c>
      <c r="H241" s="23" t="s">
        <v>62</v>
      </c>
      <c r="I241" s="21" t="s">
        <v>440</v>
      </c>
      <c r="J241" s="20" t="s">
        <v>441</v>
      </c>
      <c r="K241" s="20" t="s">
        <v>442</v>
      </c>
      <c r="L241" s="20" t="s">
        <v>56</v>
      </c>
      <c r="M241" s="20"/>
      <c r="N241" s="20" t="s">
        <v>58</v>
      </c>
      <c r="O241" s="24">
        <v>350000</v>
      </c>
      <c r="P241" s="24">
        <v>350000</v>
      </c>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5"/>
    </row>
    <row r="242" spans="1:105" ht="371.25">
      <c r="A242" s="20" t="s">
        <v>228</v>
      </c>
      <c r="B242" s="21" t="s">
        <v>229</v>
      </c>
      <c r="C242" s="20" t="s">
        <v>230</v>
      </c>
      <c r="D242" s="22" t="s">
        <v>231</v>
      </c>
      <c r="E242" s="21" t="s">
        <v>114</v>
      </c>
      <c r="F242" s="23" t="s">
        <v>444</v>
      </c>
      <c r="G242" s="23" t="s">
        <v>445</v>
      </c>
      <c r="H242" s="23" t="s">
        <v>446</v>
      </c>
      <c r="I242" s="21" t="s">
        <v>447</v>
      </c>
      <c r="J242" s="20" t="s">
        <v>448</v>
      </c>
      <c r="K242" s="20" t="s">
        <v>55</v>
      </c>
      <c r="L242" s="20" t="s">
        <v>56</v>
      </c>
      <c r="M242" s="20" t="s">
        <v>57</v>
      </c>
      <c r="N242" s="20" t="s">
        <v>58</v>
      </c>
      <c r="O242" s="24"/>
      <c r="P242" s="24"/>
      <c r="Q242" s="24"/>
      <c r="R242" s="24"/>
      <c r="S242" s="24"/>
      <c r="T242" s="24"/>
      <c r="U242" s="24"/>
      <c r="V242" s="24"/>
      <c r="W242" s="24"/>
      <c r="X242" s="24"/>
      <c r="Y242" s="24">
        <v>755000</v>
      </c>
      <c r="Z242" s="24"/>
      <c r="AA242" s="24"/>
      <c r="AB242" s="24"/>
      <c r="AC242" s="24"/>
      <c r="AD242" s="24">
        <v>755000</v>
      </c>
      <c r="AE242" s="24"/>
      <c r="AF242" s="24"/>
      <c r="AG242" s="24"/>
      <c r="AH242" s="24"/>
      <c r="AI242" s="24">
        <v>755000</v>
      </c>
      <c r="AJ242" s="24"/>
      <c r="AK242" s="24"/>
      <c r="AL242" s="24"/>
      <c r="AM242" s="24"/>
      <c r="AN242" s="24">
        <v>755000</v>
      </c>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5"/>
    </row>
    <row r="243" spans="1:105" ht="371.25">
      <c r="A243" s="20" t="s">
        <v>228</v>
      </c>
      <c r="B243" s="21" t="s">
        <v>229</v>
      </c>
      <c r="C243" s="20" t="s">
        <v>230</v>
      </c>
      <c r="D243" s="22" t="s">
        <v>231</v>
      </c>
      <c r="E243" s="21" t="s">
        <v>114</v>
      </c>
      <c r="F243" s="23" t="s">
        <v>444</v>
      </c>
      <c r="G243" s="23" t="s">
        <v>449</v>
      </c>
      <c r="H243" s="23" t="s">
        <v>446</v>
      </c>
      <c r="I243" s="21" t="s">
        <v>447</v>
      </c>
      <c r="J243" s="20" t="s">
        <v>448</v>
      </c>
      <c r="K243" s="20" t="s">
        <v>55</v>
      </c>
      <c r="L243" s="20" t="s">
        <v>56</v>
      </c>
      <c r="M243" s="20" t="s">
        <v>57</v>
      </c>
      <c r="N243" s="20" t="s">
        <v>58</v>
      </c>
      <c r="O243" s="24">
        <v>1115000</v>
      </c>
      <c r="P243" s="24">
        <v>1092720</v>
      </c>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5"/>
    </row>
    <row r="244" spans="1:105" ht="371.25">
      <c r="A244" s="20" t="s">
        <v>228</v>
      </c>
      <c r="B244" s="21" t="s">
        <v>229</v>
      </c>
      <c r="C244" s="20" t="s">
        <v>230</v>
      </c>
      <c r="D244" s="22" t="s">
        <v>231</v>
      </c>
      <c r="E244" s="21" t="s">
        <v>114</v>
      </c>
      <c r="F244" s="23" t="s">
        <v>444</v>
      </c>
      <c r="G244" s="23" t="s">
        <v>450</v>
      </c>
      <c r="H244" s="23" t="s">
        <v>446</v>
      </c>
      <c r="I244" s="21" t="s">
        <v>447</v>
      </c>
      <c r="J244" s="20" t="s">
        <v>448</v>
      </c>
      <c r="K244" s="20" t="s">
        <v>55</v>
      </c>
      <c r="L244" s="20" t="s">
        <v>56</v>
      </c>
      <c r="M244" s="20" t="s">
        <v>57</v>
      </c>
      <c r="N244" s="20" t="s">
        <v>58</v>
      </c>
      <c r="O244" s="24">
        <v>1802532</v>
      </c>
      <c r="P244" s="24">
        <v>1802532</v>
      </c>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5"/>
    </row>
    <row r="245" spans="1:105" ht="371.25">
      <c r="A245" s="20" t="s">
        <v>228</v>
      </c>
      <c r="B245" s="21" t="s">
        <v>229</v>
      </c>
      <c r="C245" s="20" t="s">
        <v>230</v>
      </c>
      <c r="D245" s="22" t="s">
        <v>231</v>
      </c>
      <c r="E245" s="21" t="s">
        <v>114</v>
      </c>
      <c r="F245" s="23" t="s">
        <v>444</v>
      </c>
      <c r="G245" s="23" t="s">
        <v>451</v>
      </c>
      <c r="H245" s="23" t="s">
        <v>446</v>
      </c>
      <c r="I245" s="21" t="s">
        <v>447</v>
      </c>
      <c r="J245" s="20" t="s">
        <v>448</v>
      </c>
      <c r="K245" s="20" t="s">
        <v>55</v>
      </c>
      <c r="L245" s="20" t="s">
        <v>56</v>
      </c>
      <c r="M245" s="20" t="s">
        <v>57</v>
      </c>
      <c r="N245" s="20" t="s">
        <v>58</v>
      </c>
      <c r="O245" s="24">
        <v>364500</v>
      </c>
      <c r="P245" s="24">
        <v>364500</v>
      </c>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5"/>
    </row>
    <row r="246" spans="1:105" ht="371.25">
      <c r="A246" s="20" t="s">
        <v>228</v>
      </c>
      <c r="B246" s="21" t="s">
        <v>229</v>
      </c>
      <c r="C246" s="20" t="s">
        <v>230</v>
      </c>
      <c r="D246" s="22" t="s">
        <v>231</v>
      </c>
      <c r="E246" s="21" t="s">
        <v>114</v>
      </c>
      <c r="F246" s="23" t="s">
        <v>444</v>
      </c>
      <c r="G246" s="23" t="s">
        <v>452</v>
      </c>
      <c r="H246" s="23" t="s">
        <v>446</v>
      </c>
      <c r="I246" s="21" t="s">
        <v>447</v>
      </c>
      <c r="J246" s="20" t="s">
        <v>448</v>
      </c>
      <c r="K246" s="20" t="s">
        <v>55</v>
      </c>
      <c r="L246" s="20" t="s">
        <v>56</v>
      </c>
      <c r="M246" s="20" t="s">
        <v>57</v>
      </c>
      <c r="N246" s="20" t="s">
        <v>58</v>
      </c>
      <c r="O246" s="24">
        <v>772514</v>
      </c>
      <c r="P246" s="24">
        <v>772514</v>
      </c>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5"/>
    </row>
    <row r="247" spans="1:105" ht="371.25">
      <c r="A247" s="20" t="s">
        <v>228</v>
      </c>
      <c r="B247" s="21" t="s">
        <v>229</v>
      </c>
      <c r="C247" s="20" t="s">
        <v>230</v>
      </c>
      <c r="D247" s="22" t="s">
        <v>231</v>
      </c>
      <c r="E247" s="21" t="s">
        <v>114</v>
      </c>
      <c r="F247" s="23" t="s">
        <v>444</v>
      </c>
      <c r="G247" s="23" t="s">
        <v>453</v>
      </c>
      <c r="H247" s="23" t="s">
        <v>446</v>
      </c>
      <c r="I247" s="21" t="s">
        <v>447</v>
      </c>
      <c r="J247" s="20" t="s">
        <v>448</v>
      </c>
      <c r="K247" s="20" t="s">
        <v>55</v>
      </c>
      <c r="L247" s="20" t="s">
        <v>56</v>
      </c>
      <c r="M247" s="20" t="s">
        <v>57</v>
      </c>
      <c r="N247" s="20" t="s">
        <v>58</v>
      </c>
      <c r="O247" s="24">
        <v>526500</v>
      </c>
      <c r="P247" s="24">
        <v>526500</v>
      </c>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5"/>
    </row>
    <row r="248" spans="1:105" ht="360">
      <c r="A248" s="20" t="s">
        <v>151</v>
      </c>
      <c r="B248" s="21" t="s">
        <v>152</v>
      </c>
      <c r="C248" s="20" t="s">
        <v>153</v>
      </c>
      <c r="D248" s="22" t="s">
        <v>154</v>
      </c>
      <c r="E248" s="21" t="s">
        <v>103</v>
      </c>
      <c r="F248" s="23" t="s">
        <v>454</v>
      </c>
      <c r="G248" s="23" t="s">
        <v>455</v>
      </c>
      <c r="H248" s="23" t="s">
        <v>297</v>
      </c>
      <c r="I248" s="21" t="s">
        <v>345</v>
      </c>
      <c r="J248" s="20" t="s">
        <v>346</v>
      </c>
      <c r="K248" s="20" t="s">
        <v>96</v>
      </c>
      <c r="L248" s="20" t="s">
        <v>97</v>
      </c>
      <c r="M248" s="20" t="s">
        <v>98</v>
      </c>
      <c r="N248" s="20" t="s">
        <v>99</v>
      </c>
      <c r="O248" s="24"/>
      <c r="P248" s="24"/>
      <c r="Q248" s="24"/>
      <c r="R248" s="24"/>
      <c r="S248" s="24"/>
      <c r="T248" s="24"/>
      <c r="U248" s="24"/>
      <c r="V248" s="24"/>
      <c r="W248" s="24"/>
      <c r="X248" s="24"/>
      <c r="Y248" s="24">
        <v>342700</v>
      </c>
      <c r="Z248" s="24"/>
      <c r="AA248" s="24"/>
      <c r="AB248" s="24"/>
      <c r="AC248" s="24"/>
      <c r="AD248" s="24">
        <v>342700</v>
      </c>
      <c r="AE248" s="24"/>
      <c r="AF248" s="24"/>
      <c r="AG248" s="24"/>
      <c r="AH248" s="24"/>
      <c r="AI248" s="24">
        <v>342700</v>
      </c>
      <c r="AJ248" s="24"/>
      <c r="AK248" s="24"/>
      <c r="AL248" s="24"/>
      <c r="AM248" s="24"/>
      <c r="AN248" s="24">
        <v>342700</v>
      </c>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5"/>
    </row>
    <row r="249" spans="1:105" ht="360">
      <c r="A249" s="20" t="s">
        <v>151</v>
      </c>
      <c r="B249" s="21" t="s">
        <v>152</v>
      </c>
      <c r="C249" s="20" t="s">
        <v>153</v>
      </c>
      <c r="D249" s="22" t="s">
        <v>154</v>
      </c>
      <c r="E249" s="21" t="s">
        <v>103</v>
      </c>
      <c r="F249" s="23" t="s">
        <v>454</v>
      </c>
      <c r="G249" s="23" t="s">
        <v>456</v>
      </c>
      <c r="H249" s="23" t="s">
        <v>297</v>
      </c>
      <c r="I249" s="21" t="s">
        <v>345</v>
      </c>
      <c r="J249" s="20" t="s">
        <v>346</v>
      </c>
      <c r="K249" s="20" t="s">
        <v>96</v>
      </c>
      <c r="L249" s="20" t="s">
        <v>97</v>
      </c>
      <c r="M249" s="20" t="s">
        <v>98</v>
      </c>
      <c r="N249" s="20" t="s">
        <v>99</v>
      </c>
      <c r="O249" s="24">
        <v>630000</v>
      </c>
      <c r="P249" s="24">
        <v>560000</v>
      </c>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5"/>
    </row>
    <row r="250" spans="1:105" ht="409.5">
      <c r="A250" s="20" t="s">
        <v>163</v>
      </c>
      <c r="B250" s="21" t="s">
        <v>164</v>
      </c>
      <c r="C250" s="20" t="s">
        <v>165</v>
      </c>
      <c r="D250" s="22" t="s">
        <v>166</v>
      </c>
      <c r="E250" s="21" t="s">
        <v>285</v>
      </c>
      <c r="F250" s="23" t="s">
        <v>457</v>
      </c>
      <c r="G250" s="23" t="s">
        <v>458</v>
      </c>
      <c r="H250" s="23" t="s">
        <v>77</v>
      </c>
      <c r="I250" s="21" t="s">
        <v>310</v>
      </c>
      <c r="J250" s="20" t="s">
        <v>311</v>
      </c>
      <c r="K250" s="20" t="s">
        <v>312</v>
      </c>
      <c r="L250" s="20" t="s">
        <v>97</v>
      </c>
      <c r="M250" s="20" t="s">
        <v>313</v>
      </c>
      <c r="N250" s="20" t="s">
        <v>99</v>
      </c>
      <c r="O250" s="24"/>
      <c r="P250" s="24"/>
      <c r="Q250" s="24"/>
      <c r="R250" s="24"/>
      <c r="S250" s="24"/>
      <c r="T250" s="24"/>
      <c r="U250" s="24"/>
      <c r="V250" s="24"/>
      <c r="W250" s="24"/>
      <c r="X250" s="24"/>
      <c r="Y250" s="24">
        <v>484000</v>
      </c>
      <c r="Z250" s="24"/>
      <c r="AA250" s="24"/>
      <c r="AB250" s="24"/>
      <c r="AC250" s="24"/>
      <c r="AD250" s="24">
        <v>484000</v>
      </c>
      <c r="AE250" s="24"/>
      <c r="AF250" s="24"/>
      <c r="AG250" s="24"/>
      <c r="AH250" s="24"/>
      <c r="AI250" s="24">
        <v>484000</v>
      </c>
      <c r="AJ250" s="24"/>
      <c r="AK250" s="24"/>
      <c r="AL250" s="24"/>
      <c r="AM250" s="24"/>
      <c r="AN250" s="24">
        <v>484000</v>
      </c>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5"/>
    </row>
    <row r="251" spans="1:105" ht="409.5">
      <c r="A251" s="20" t="s">
        <v>163</v>
      </c>
      <c r="B251" s="21" t="s">
        <v>164</v>
      </c>
      <c r="C251" s="20" t="s">
        <v>165</v>
      </c>
      <c r="D251" s="22" t="s">
        <v>166</v>
      </c>
      <c r="E251" s="21" t="s">
        <v>285</v>
      </c>
      <c r="F251" s="23" t="s">
        <v>457</v>
      </c>
      <c r="G251" s="23" t="s">
        <v>459</v>
      </c>
      <c r="H251" s="23" t="s">
        <v>77</v>
      </c>
      <c r="I251" s="21" t="s">
        <v>310</v>
      </c>
      <c r="J251" s="20" t="s">
        <v>311</v>
      </c>
      <c r="K251" s="20" t="s">
        <v>312</v>
      </c>
      <c r="L251" s="20" t="s">
        <v>97</v>
      </c>
      <c r="M251" s="20" t="s">
        <v>313</v>
      </c>
      <c r="N251" s="20" t="s">
        <v>99</v>
      </c>
      <c r="O251" s="24">
        <v>186184</v>
      </c>
      <c r="P251" s="24">
        <v>64940</v>
      </c>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5"/>
    </row>
    <row r="252" spans="1:105" ht="409.5">
      <c r="A252" s="20" t="s">
        <v>163</v>
      </c>
      <c r="B252" s="21" t="s">
        <v>164</v>
      </c>
      <c r="C252" s="20" t="s">
        <v>165</v>
      </c>
      <c r="D252" s="22" t="s">
        <v>166</v>
      </c>
      <c r="E252" s="21" t="s">
        <v>285</v>
      </c>
      <c r="F252" s="23" t="s">
        <v>457</v>
      </c>
      <c r="G252" s="23" t="s">
        <v>459</v>
      </c>
      <c r="H252" s="23" t="s">
        <v>105</v>
      </c>
      <c r="I252" s="21" t="s">
        <v>310</v>
      </c>
      <c r="J252" s="20" t="s">
        <v>311</v>
      </c>
      <c r="K252" s="20" t="s">
        <v>312</v>
      </c>
      <c r="L252" s="20" t="s">
        <v>97</v>
      </c>
      <c r="M252" s="20" t="s">
        <v>313</v>
      </c>
      <c r="N252" s="20" t="s">
        <v>99</v>
      </c>
      <c r="O252" s="24">
        <v>439816</v>
      </c>
      <c r="P252" s="24">
        <v>439816</v>
      </c>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5"/>
    </row>
    <row r="253" spans="1:105" ht="318.75">
      <c r="A253" s="26" t="s">
        <v>470</v>
      </c>
      <c r="B253" s="27" t="s">
        <v>32</v>
      </c>
      <c r="C253" s="28" t="s">
        <v>32</v>
      </c>
      <c r="D253" s="28" t="s">
        <v>32</v>
      </c>
      <c r="E253" s="28" t="s">
        <v>32</v>
      </c>
      <c r="F253" s="28" t="s">
        <v>32</v>
      </c>
      <c r="G253" s="28" t="s">
        <v>32</v>
      </c>
      <c r="H253" s="28" t="s">
        <v>32</v>
      </c>
      <c r="I253" s="28" t="s">
        <v>32</v>
      </c>
      <c r="J253" s="28" t="s">
        <v>32</v>
      </c>
      <c r="K253" s="28" t="s">
        <v>32</v>
      </c>
      <c r="L253" s="28" t="s">
        <v>32</v>
      </c>
      <c r="M253" s="28" t="s">
        <v>32</v>
      </c>
      <c r="N253" s="28" t="s">
        <v>32</v>
      </c>
      <c r="O253" s="29">
        <v>46103940.02</v>
      </c>
      <c r="P253" s="29">
        <v>42149364.21</v>
      </c>
      <c r="Q253" s="29"/>
      <c r="R253" s="29"/>
      <c r="S253" s="29"/>
      <c r="T253" s="29"/>
      <c r="U253" s="29"/>
      <c r="V253" s="29"/>
      <c r="W253" s="29"/>
      <c r="X253" s="29"/>
      <c r="Y253" s="29">
        <v>46067900</v>
      </c>
      <c r="Z253" s="29"/>
      <c r="AA253" s="29"/>
      <c r="AB253" s="29"/>
      <c r="AC253" s="29"/>
      <c r="AD253" s="29">
        <v>46067900</v>
      </c>
      <c r="AE253" s="29"/>
      <c r="AF253" s="29"/>
      <c r="AG253" s="29"/>
      <c r="AH253" s="29"/>
      <c r="AI253" s="29">
        <v>46067900</v>
      </c>
      <c r="AJ253" s="29"/>
      <c r="AK253" s="29"/>
      <c r="AL253" s="29"/>
      <c r="AM253" s="29"/>
      <c r="AN253" s="29">
        <v>46067900</v>
      </c>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30"/>
    </row>
    <row r="254" spans="1:105" ht="409.5">
      <c r="A254" s="20" t="s">
        <v>471</v>
      </c>
      <c r="B254" s="21" t="s">
        <v>472</v>
      </c>
      <c r="C254" s="20" t="s">
        <v>473</v>
      </c>
      <c r="D254" s="22" t="s">
        <v>474</v>
      </c>
      <c r="E254" s="21" t="s">
        <v>75</v>
      </c>
      <c r="F254" s="23" t="s">
        <v>475</v>
      </c>
      <c r="G254" s="23" t="s">
        <v>476</v>
      </c>
      <c r="H254" s="23" t="s">
        <v>52</v>
      </c>
      <c r="I254" s="21" t="s">
        <v>477</v>
      </c>
      <c r="J254" s="20" t="s">
        <v>478</v>
      </c>
      <c r="K254" s="20" t="s">
        <v>551</v>
      </c>
      <c r="L254" s="20" t="s">
        <v>479</v>
      </c>
      <c r="M254" s="20" t="s">
        <v>480</v>
      </c>
      <c r="N254" s="20" t="s">
        <v>481</v>
      </c>
      <c r="O254" s="24"/>
      <c r="P254" s="24"/>
      <c r="Q254" s="24"/>
      <c r="R254" s="24"/>
      <c r="S254" s="24"/>
      <c r="T254" s="24"/>
      <c r="U254" s="24"/>
      <c r="V254" s="24"/>
      <c r="W254" s="24"/>
      <c r="X254" s="24"/>
      <c r="Y254" s="24">
        <v>803000</v>
      </c>
      <c r="Z254" s="24"/>
      <c r="AA254" s="24"/>
      <c r="AB254" s="24"/>
      <c r="AC254" s="24"/>
      <c r="AD254" s="24">
        <v>803000</v>
      </c>
      <c r="AE254" s="24"/>
      <c r="AF254" s="24"/>
      <c r="AG254" s="24"/>
      <c r="AH254" s="24"/>
      <c r="AI254" s="24">
        <v>803000</v>
      </c>
      <c r="AJ254" s="24"/>
      <c r="AK254" s="24"/>
      <c r="AL254" s="24"/>
      <c r="AM254" s="24"/>
      <c r="AN254" s="24">
        <v>803000</v>
      </c>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5"/>
    </row>
    <row r="255" spans="1:105" ht="409.5">
      <c r="A255" s="20" t="s">
        <v>471</v>
      </c>
      <c r="B255" s="21" t="s">
        <v>472</v>
      </c>
      <c r="C255" s="20" t="s">
        <v>473</v>
      </c>
      <c r="D255" s="22" t="s">
        <v>474</v>
      </c>
      <c r="E255" s="21" t="s">
        <v>75</v>
      </c>
      <c r="F255" s="23" t="s">
        <v>475</v>
      </c>
      <c r="G255" s="23" t="s">
        <v>476</v>
      </c>
      <c r="H255" s="23" t="s">
        <v>59</v>
      </c>
      <c r="I255" s="21" t="s">
        <v>477</v>
      </c>
      <c r="J255" s="20" t="s">
        <v>478</v>
      </c>
      <c r="K255" s="20" t="s">
        <v>551</v>
      </c>
      <c r="L255" s="20" t="s">
        <v>479</v>
      </c>
      <c r="M255" s="20" t="s">
        <v>480</v>
      </c>
      <c r="N255" s="20" t="s">
        <v>481</v>
      </c>
      <c r="O255" s="24"/>
      <c r="P255" s="24"/>
      <c r="Q255" s="24"/>
      <c r="R255" s="24"/>
      <c r="S255" s="24"/>
      <c r="T255" s="24"/>
      <c r="U255" s="24"/>
      <c r="V255" s="24"/>
      <c r="W255" s="24"/>
      <c r="X255" s="24"/>
      <c r="Y255" s="24">
        <v>228000</v>
      </c>
      <c r="Z255" s="24"/>
      <c r="AA255" s="24"/>
      <c r="AB255" s="24"/>
      <c r="AC255" s="24"/>
      <c r="AD255" s="24">
        <v>228000</v>
      </c>
      <c r="AE255" s="24"/>
      <c r="AF255" s="24"/>
      <c r="AG255" s="24"/>
      <c r="AH255" s="24"/>
      <c r="AI255" s="24">
        <v>228000</v>
      </c>
      <c r="AJ255" s="24"/>
      <c r="AK255" s="24"/>
      <c r="AL255" s="24"/>
      <c r="AM255" s="24"/>
      <c r="AN255" s="24">
        <v>228000</v>
      </c>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5"/>
    </row>
    <row r="256" spans="1:105" ht="409.5">
      <c r="A256" s="20" t="s">
        <v>471</v>
      </c>
      <c r="B256" s="21" t="s">
        <v>472</v>
      </c>
      <c r="C256" s="20" t="s">
        <v>473</v>
      </c>
      <c r="D256" s="22" t="s">
        <v>474</v>
      </c>
      <c r="E256" s="21" t="s">
        <v>75</v>
      </c>
      <c r="F256" s="23" t="s">
        <v>475</v>
      </c>
      <c r="G256" s="23" t="s">
        <v>482</v>
      </c>
      <c r="H256" s="23" t="s">
        <v>52</v>
      </c>
      <c r="I256" s="21" t="s">
        <v>477</v>
      </c>
      <c r="J256" s="20" t="s">
        <v>478</v>
      </c>
      <c r="K256" s="20" t="s">
        <v>551</v>
      </c>
      <c r="L256" s="20" t="s">
        <v>479</v>
      </c>
      <c r="M256" s="20" t="s">
        <v>480</v>
      </c>
      <c r="N256" s="20" t="s">
        <v>481</v>
      </c>
      <c r="O256" s="24">
        <v>929259.64</v>
      </c>
      <c r="P256" s="24">
        <v>826178.31</v>
      </c>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5"/>
    </row>
    <row r="257" spans="1:105" ht="409.5">
      <c r="A257" s="20" t="s">
        <v>471</v>
      </c>
      <c r="B257" s="21" t="s">
        <v>472</v>
      </c>
      <c r="C257" s="20" t="s">
        <v>473</v>
      </c>
      <c r="D257" s="22" t="s">
        <v>474</v>
      </c>
      <c r="E257" s="21" t="s">
        <v>483</v>
      </c>
      <c r="F257" s="23" t="s">
        <v>484</v>
      </c>
      <c r="G257" s="23" t="s">
        <v>485</v>
      </c>
      <c r="H257" s="23" t="s">
        <v>52</v>
      </c>
      <c r="I257" s="21" t="s">
        <v>477</v>
      </c>
      <c r="J257" s="20" t="s">
        <v>478</v>
      </c>
      <c r="K257" s="20" t="s">
        <v>551</v>
      </c>
      <c r="L257" s="20" t="s">
        <v>479</v>
      </c>
      <c r="M257" s="20" t="s">
        <v>480</v>
      </c>
      <c r="N257" s="20" t="s">
        <v>481</v>
      </c>
      <c r="O257" s="24"/>
      <c r="P257" s="24"/>
      <c r="Q257" s="24"/>
      <c r="R257" s="24"/>
      <c r="S257" s="24"/>
      <c r="T257" s="24"/>
      <c r="U257" s="24"/>
      <c r="V257" s="24"/>
      <c r="W257" s="24"/>
      <c r="X257" s="24"/>
      <c r="Y257" s="24">
        <v>660000</v>
      </c>
      <c r="Z257" s="24"/>
      <c r="AA257" s="24"/>
      <c r="AB257" s="24"/>
      <c r="AC257" s="24"/>
      <c r="AD257" s="24">
        <v>660000</v>
      </c>
      <c r="AE257" s="24"/>
      <c r="AF257" s="24"/>
      <c r="AG257" s="24"/>
      <c r="AH257" s="24"/>
      <c r="AI257" s="24">
        <v>660000</v>
      </c>
      <c r="AJ257" s="24"/>
      <c r="AK257" s="24"/>
      <c r="AL257" s="24"/>
      <c r="AM257" s="24"/>
      <c r="AN257" s="24">
        <v>660000</v>
      </c>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5"/>
    </row>
    <row r="258" spans="1:105" ht="409.5">
      <c r="A258" s="20" t="s">
        <v>471</v>
      </c>
      <c r="B258" s="21" t="s">
        <v>472</v>
      </c>
      <c r="C258" s="20" t="s">
        <v>473</v>
      </c>
      <c r="D258" s="22" t="s">
        <v>474</v>
      </c>
      <c r="E258" s="21" t="s">
        <v>483</v>
      </c>
      <c r="F258" s="23" t="s">
        <v>484</v>
      </c>
      <c r="G258" s="23" t="s">
        <v>485</v>
      </c>
      <c r="H258" s="23" t="s">
        <v>59</v>
      </c>
      <c r="I258" s="21" t="s">
        <v>477</v>
      </c>
      <c r="J258" s="20" t="s">
        <v>478</v>
      </c>
      <c r="K258" s="20" t="s">
        <v>551</v>
      </c>
      <c r="L258" s="20" t="s">
        <v>479</v>
      </c>
      <c r="M258" s="20" t="s">
        <v>480</v>
      </c>
      <c r="N258" s="20" t="s">
        <v>481</v>
      </c>
      <c r="O258" s="24"/>
      <c r="P258" s="24"/>
      <c r="Q258" s="24"/>
      <c r="R258" s="24"/>
      <c r="S258" s="24"/>
      <c r="T258" s="24"/>
      <c r="U258" s="24"/>
      <c r="V258" s="24"/>
      <c r="W258" s="24"/>
      <c r="X258" s="24"/>
      <c r="Y258" s="24">
        <v>199000</v>
      </c>
      <c r="Z258" s="24"/>
      <c r="AA258" s="24"/>
      <c r="AB258" s="24"/>
      <c r="AC258" s="24"/>
      <c r="AD258" s="24">
        <v>199000</v>
      </c>
      <c r="AE258" s="24"/>
      <c r="AF258" s="24"/>
      <c r="AG258" s="24"/>
      <c r="AH258" s="24"/>
      <c r="AI258" s="24">
        <v>199000</v>
      </c>
      <c r="AJ258" s="24"/>
      <c r="AK258" s="24"/>
      <c r="AL258" s="24"/>
      <c r="AM258" s="24"/>
      <c r="AN258" s="24">
        <v>199000</v>
      </c>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5"/>
    </row>
    <row r="259" spans="1:105" ht="409.5">
      <c r="A259" s="20" t="s">
        <v>471</v>
      </c>
      <c r="B259" s="21" t="s">
        <v>472</v>
      </c>
      <c r="C259" s="20" t="s">
        <v>473</v>
      </c>
      <c r="D259" s="22" t="s">
        <v>474</v>
      </c>
      <c r="E259" s="21" t="s">
        <v>483</v>
      </c>
      <c r="F259" s="23" t="s">
        <v>484</v>
      </c>
      <c r="G259" s="23" t="s">
        <v>486</v>
      </c>
      <c r="H259" s="23" t="s">
        <v>52</v>
      </c>
      <c r="I259" s="21" t="s">
        <v>477</v>
      </c>
      <c r="J259" s="20" t="s">
        <v>478</v>
      </c>
      <c r="K259" s="20" t="s">
        <v>551</v>
      </c>
      <c r="L259" s="20" t="s">
        <v>479</v>
      </c>
      <c r="M259" s="20" t="s">
        <v>480</v>
      </c>
      <c r="N259" s="20" t="s">
        <v>481</v>
      </c>
      <c r="O259" s="24"/>
      <c r="P259" s="24"/>
      <c r="Q259" s="24"/>
      <c r="R259" s="24"/>
      <c r="S259" s="24"/>
      <c r="T259" s="24"/>
      <c r="U259" s="24"/>
      <c r="V259" s="24"/>
      <c r="W259" s="24"/>
      <c r="X259" s="24"/>
      <c r="Y259" s="24">
        <v>493280.3</v>
      </c>
      <c r="Z259" s="24"/>
      <c r="AA259" s="24"/>
      <c r="AB259" s="24"/>
      <c r="AC259" s="24"/>
      <c r="AD259" s="24">
        <v>493280.3</v>
      </c>
      <c r="AE259" s="24"/>
      <c r="AF259" s="24"/>
      <c r="AG259" s="24"/>
      <c r="AH259" s="24"/>
      <c r="AI259" s="24">
        <v>493280.3</v>
      </c>
      <c r="AJ259" s="24"/>
      <c r="AK259" s="24"/>
      <c r="AL259" s="24"/>
      <c r="AM259" s="24"/>
      <c r="AN259" s="24">
        <v>493280.3</v>
      </c>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5"/>
    </row>
    <row r="260" spans="1:105" ht="409.5">
      <c r="A260" s="20" t="s">
        <v>471</v>
      </c>
      <c r="B260" s="21" t="s">
        <v>472</v>
      </c>
      <c r="C260" s="20" t="s">
        <v>473</v>
      </c>
      <c r="D260" s="22" t="s">
        <v>474</v>
      </c>
      <c r="E260" s="21" t="s">
        <v>483</v>
      </c>
      <c r="F260" s="23" t="s">
        <v>484</v>
      </c>
      <c r="G260" s="23" t="s">
        <v>486</v>
      </c>
      <c r="H260" s="23" t="s">
        <v>59</v>
      </c>
      <c r="I260" s="21" t="s">
        <v>477</v>
      </c>
      <c r="J260" s="20" t="s">
        <v>478</v>
      </c>
      <c r="K260" s="20" t="s">
        <v>551</v>
      </c>
      <c r="L260" s="20" t="s">
        <v>479</v>
      </c>
      <c r="M260" s="20" t="s">
        <v>480</v>
      </c>
      <c r="N260" s="20" t="s">
        <v>481</v>
      </c>
      <c r="O260" s="24"/>
      <c r="P260" s="24"/>
      <c r="Q260" s="24"/>
      <c r="R260" s="24"/>
      <c r="S260" s="24"/>
      <c r="T260" s="24"/>
      <c r="U260" s="24"/>
      <c r="V260" s="24"/>
      <c r="W260" s="24"/>
      <c r="X260" s="24"/>
      <c r="Y260" s="24">
        <v>148067.84</v>
      </c>
      <c r="Z260" s="24"/>
      <c r="AA260" s="24"/>
      <c r="AB260" s="24"/>
      <c r="AC260" s="24"/>
      <c r="AD260" s="24">
        <v>148067.84</v>
      </c>
      <c r="AE260" s="24"/>
      <c r="AF260" s="24"/>
      <c r="AG260" s="24"/>
      <c r="AH260" s="24"/>
      <c r="AI260" s="24">
        <v>148067.84</v>
      </c>
      <c r="AJ260" s="24"/>
      <c r="AK260" s="24"/>
      <c r="AL260" s="24"/>
      <c r="AM260" s="24"/>
      <c r="AN260" s="24">
        <v>148067.84</v>
      </c>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5"/>
    </row>
    <row r="261" spans="1:105" ht="409.5">
      <c r="A261" s="20" t="s">
        <v>471</v>
      </c>
      <c r="B261" s="21" t="s">
        <v>472</v>
      </c>
      <c r="C261" s="20" t="s">
        <v>473</v>
      </c>
      <c r="D261" s="22" t="s">
        <v>474</v>
      </c>
      <c r="E261" s="21" t="s">
        <v>483</v>
      </c>
      <c r="F261" s="23" t="s">
        <v>484</v>
      </c>
      <c r="G261" s="23" t="s">
        <v>486</v>
      </c>
      <c r="H261" s="23" t="s">
        <v>60</v>
      </c>
      <c r="I261" s="21" t="s">
        <v>477</v>
      </c>
      <c r="J261" s="20" t="s">
        <v>478</v>
      </c>
      <c r="K261" s="20" t="s">
        <v>551</v>
      </c>
      <c r="L261" s="20" t="s">
        <v>479</v>
      </c>
      <c r="M261" s="20" t="s">
        <v>480</v>
      </c>
      <c r="N261" s="20" t="s">
        <v>481</v>
      </c>
      <c r="O261" s="24"/>
      <c r="P261" s="24"/>
      <c r="Q261" s="24"/>
      <c r="R261" s="24"/>
      <c r="S261" s="24"/>
      <c r="T261" s="24"/>
      <c r="U261" s="24"/>
      <c r="V261" s="24"/>
      <c r="W261" s="24"/>
      <c r="X261" s="24"/>
      <c r="Y261" s="24">
        <v>19150</v>
      </c>
      <c r="Z261" s="24"/>
      <c r="AA261" s="24"/>
      <c r="AB261" s="24"/>
      <c r="AC261" s="24"/>
      <c r="AD261" s="24">
        <v>19150</v>
      </c>
      <c r="AE261" s="24"/>
      <c r="AF261" s="24"/>
      <c r="AG261" s="24"/>
      <c r="AH261" s="24"/>
      <c r="AI261" s="24">
        <v>19150</v>
      </c>
      <c r="AJ261" s="24"/>
      <c r="AK261" s="24"/>
      <c r="AL261" s="24"/>
      <c r="AM261" s="24"/>
      <c r="AN261" s="24">
        <v>19150</v>
      </c>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5"/>
    </row>
    <row r="262" spans="1:105" ht="409.5">
      <c r="A262" s="20" t="s">
        <v>471</v>
      </c>
      <c r="B262" s="21" t="s">
        <v>472</v>
      </c>
      <c r="C262" s="20" t="s">
        <v>473</v>
      </c>
      <c r="D262" s="22" t="s">
        <v>474</v>
      </c>
      <c r="E262" s="21" t="s">
        <v>483</v>
      </c>
      <c r="F262" s="23" t="s">
        <v>484</v>
      </c>
      <c r="G262" s="23" t="s">
        <v>486</v>
      </c>
      <c r="H262" s="23" t="s">
        <v>61</v>
      </c>
      <c r="I262" s="21" t="s">
        <v>477</v>
      </c>
      <c r="J262" s="20" t="s">
        <v>478</v>
      </c>
      <c r="K262" s="20" t="s">
        <v>551</v>
      </c>
      <c r="L262" s="20" t="s">
        <v>479</v>
      </c>
      <c r="M262" s="20" t="s">
        <v>480</v>
      </c>
      <c r="N262" s="20" t="s">
        <v>481</v>
      </c>
      <c r="O262" s="24"/>
      <c r="P262" s="24"/>
      <c r="Q262" s="24"/>
      <c r="R262" s="24"/>
      <c r="S262" s="24"/>
      <c r="T262" s="24"/>
      <c r="U262" s="24"/>
      <c r="V262" s="24"/>
      <c r="W262" s="24"/>
      <c r="X262" s="24"/>
      <c r="Y262" s="24">
        <v>850</v>
      </c>
      <c r="Z262" s="24"/>
      <c r="AA262" s="24"/>
      <c r="AB262" s="24"/>
      <c r="AC262" s="24"/>
      <c r="AD262" s="24">
        <v>850</v>
      </c>
      <c r="AE262" s="24"/>
      <c r="AF262" s="24"/>
      <c r="AG262" s="24"/>
      <c r="AH262" s="24"/>
      <c r="AI262" s="24">
        <v>850</v>
      </c>
      <c r="AJ262" s="24"/>
      <c r="AK262" s="24"/>
      <c r="AL262" s="24"/>
      <c r="AM262" s="24"/>
      <c r="AN262" s="24">
        <v>850</v>
      </c>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5"/>
    </row>
    <row r="263" spans="1:105" ht="409.5">
      <c r="A263" s="20" t="s">
        <v>471</v>
      </c>
      <c r="B263" s="21" t="s">
        <v>472</v>
      </c>
      <c r="C263" s="20" t="s">
        <v>473</v>
      </c>
      <c r="D263" s="22" t="s">
        <v>474</v>
      </c>
      <c r="E263" s="21" t="s">
        <v>483</v>
      </c>
      <c r="F263" s="23" t="s">
        <v>484</v>
      </c>
      <c r="G263" s="23" t="s">
        <v>487</v>
      </c>
      <c r="H263" s="23" t="s">
        <v>52</v>
      </c>
      <c r="I263" s="21" t="s">
        <v>477</v>
      </c>
      <c r="J263" s="20" t="s">
        <v>478</v>
      </c>
      <c r="K263" s="20" t="s">
        <v>551</v>
      </c>
      <c r="L263" s="20" t="s">
        <v>479</v>
      </c>
      <c r="M263" s="20" t="s">
        <v>480</v>
      </c>
      <c r="N263" s="20" t="s">
        <v>481</v>
      </c>
      <c r="O263" s="24">
        <v>124641.83</v>
      </c>
      <c r="P263" s="24">
        <v>59577.39</v>
      </c>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5"/>
    </row>
    <row r="264" spans="1:105" ht="409.5">
      <c r="A264" s="20" t="s">
        <v>471</v>
      </c>
      <c r="B264" s="21" t="s">
        <v>472</v>
      </c>
      <c r="C264" s="20" t="s">
        <v>473</v>
      </c>
      <c r="D264" s="22" t="s">
        <v>474</v>
      </c>
      <c r="E264" s="21" t="s">
        <v>75</v>
      </c>
      <c r="F264" s="23" t="s">
        <v>484</v>
      </c>
      <c r="G264" s="23" t="s">
        <v>487</v>
      </c>
      <c r="H264" s="23" t="s">
        <v>52</v>
      </c>
      <c r="I264" s="21" t="s">
        <v>477</v>
      </c>
      <c r="J264" s="20" t="s">
        <v>478</v>
      </c>
      <c r="K264" s="20" t="s">
        <v>551</v>
      </c>
      <c r="L264" s="20" t="s">
        <v>479</v>
      </c>
      <c r="M264" s="20" t="s">
        <v>480</v>
      </c>
      <c r="N264" s="20" t="s">
        <v>481</v>
      </c>
      <c r="O264" s="24">
        <v>840747.75</v>
      </c>
      <c r="P264" s="24">
        <v>840233.52</v>
      </c>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5"/>
    </row>
    <row r="265" spans="1:105" ht="409.5">
      <c r="A265" s="20" t="s">
        <v>471</v>
      </c>
      <c r="B265" s="21" t="s">
        <v>472</v>
      </c>
      <c r="C265" s="20" t="s">
        <v>473</v>
      </c>
      <c r="D265" s="22" t="s">
        <v>474</v>
      </c>
      <c r="E265" s="21" t="s">
        <v>75</v>
      </c>
      <c r="F265" s="23" t="s">
        <v>488</v>
      </c>
      <c r="G265" s="23" t="s">
        <v>486</v>
      </c>
      <c r="H265" s="23" t="s">
        <v>52</v>
      </c>
      <c r="I265" s="21" t="s">
        <v>477</v>
      </c>
      <c r="J265" s="20" t="s">
        <v>478</v>
      </c>
      <c r="K265" s="20" t="s">
        <v>551</v>
      </c>
      <c r="L265" s="20" t="s">
        <v>479</v>
      </c>
      <c r="M265" s="20" t="s">
        <v>480</v>
      </c>
      <c r="N265" s="20" t="s">
        <v>481</v>
      </c>
      <c r="O265" s="24"/>
      <c r="P265" s="24"/>
      <c r="Q265" s="24"/>
      <c r="R265" s="24"/>
      <c r="S265" s="24"/>
      <c r="T265" s="24"/>
      <c r="U265" s="24"/>
      <c r="V265" s="24"/>
      <c r="W265" s="24"/>
      <c r="X265" s="24"/>
      <c r="Y265" s="24">
        <v>11000000</v>
      </c>
      <c r="Z265" s="24"/>
      <c r="AA265" s="24"/>
      <c r="AB265" s="24"/>
      <c r="AC265" s="24"/>
      <c r="AD265" s="24">
        <v>11000000</v>
      </c>
      <c r="AE265" s="24"/>
      <c r="AF265" s="24"/>
      <c r="AG265" s="24"/>
      <c r="AH265" s="24"/>
      <c r="AI265" s="24">
        <v>11000000</v>
      </c>
      <c r="AJ265" s="24"/>
      <c r="AK265" s="24"/>
      <c r="AL265" s="24"/>
      <c r="AM265" s="24"/>
      <c r="AN265" s="24">
        <v>11000000</v>
      </c>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5"/>
    </row>
    <row r="266" spans="1:105" ht="409.5">
      <c r="A266" s="20" t="s">
        <v>471</v>
      </c>
      <c r="B266" s="21" t="s">
        <v>472</v>
      </c>
      <c r="C266" s="20" t="s">
        <v>473</v>
      </c>
      <c r="D266" s="22" t="s">
        <v>474</v>
      </c>
      <c r="E266" s="21" t="s">
        <v>483</v>
      </c>
      <c r="F266" s="23" t="s">
        <v>488</v>
      </c>
      <c r="G266" s="23" t="s">
        <v>486</v>
      </c>
      <c r="H266" s="23" t="s">
        <v>52</v>
      </c>
      <c r="I266" s="21" t="s">
        <v>477</v>
      </c>
      <c r="J266" s="20" t="s">
        <v>478</v>
      </c>
      <c r="K266" s="20" t="s">
        <v>551</v>
      </c>
      <c r="L266" s="20" t="s">
        <v>479</v>
      </c>
      <c r="M266" s="20" t="s">
        <v>480</v>
      </c>
      <c r="N266" s="20" t="s">
        <v>481</v>
      </c>
      <c r="O266" s="24"/>
      <c r="P266" s="24"/>
      <c r="Q266" s="24"/>
      <c r="R266" s="24"/>
      <c r="S266" s="24"/>
      <c r="T266" s="24"/>
      <c r="U266" s="24"/>
      <c r="V266" s="24"/>
      <c r="W266" s="24"/>
      <c r="X266" s="24"/>
      <c r="Y266" s="24">
        <v>101719.7</v>
      </c>
      <c r="Z266" s="24"/>
      <c r="AA266" s="24"/>
      <c r="AB266" s="24"/>
      <c r="AC266" s="24"/>
      <c r="AD266" s="24">
        <v>101719.7</v>
      </c>
      <c r="AE266" s="24"/>
      <c r="AF266" s="24"/>
      <c r="AG266" s="24"/>
      <c r="AH266" s="24"/>
      <c r="AI266" s="24">
        <v>101719.7</v>
      </c>
      <c r="AJ266" s="24"/>
      <c r="AK266" s="24"/>
      <c r="AL266" s="24"/>
      <c r="AM266" s="24"/>
      <c r="AN266" s="24">
        <v>101719.7</v>
      </c>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5"/>
    </row>
    <row r="267" spans="1:105" ht="409.5">
      <c r="A267" s="20" t="s">
        <v>471</v>
      </c>
      <c r="B267" s="21" t="s">
        <v>472</v>
      </c>
      <c r="C267" s="20" t="s">
        <v>473</v>
      </c>
      <c r="D267" s="22" t="s">
        <v>474</v>
      </c>
      <c r="E267" s="21" t="s">
        <v>483</v>
      </c>
      <c r="F267" s="23" t="s">
        <v>488</v>
      </c>
      <c r="G267" s="23" t="s">
        <v>486</v>
      </c>
      <c r="H267" s="23" t="s">
        <v>59</v>
      </c>
      <c r="I267" s="21" t="s">
        <v>477</v>
      </c>
      <c r="J267" s="20" t="s">
        <v>478</v>
      </c>
      <c r="K267" s="20" t="s">
        <v>551</v>
      </c>
      <c r="L267" s="20" t="s">
        <v>479</v>
      </c>
      <c r="M267" s="20" t="s">
        <v>480</v>
      </c>
      <c r="N267" s="20" t="s">
        <v>481</v>
      </c>
      <c r="O267" s="24"/>
      <c r="P267" s="24"/>
      <c r="Q267" s="24"/>
      <c r="R267" s="24"/>
      <c r="S267" s="24"/>
      <c r="T267" s="24"/>
      <c r="U267" s="24"/>
      <c r="V267" s="24"/>
      <c r="W267" s="24"/>
      <c r="X267" s="24"/>
      <c r="Y267" s="24">
        <v>31632.16</v>
      </c>
      <c r="Z267" s="24"/>
      <c r="AA267" s="24"/>
      <c r="AB267" s="24"/>
      <c r="AC267" s="24"/>
      <c r="AD267" s="24">
        <v>31632.16</v>
      </c>
      <c r="AE267" s="24"/>
      <c r="AF267" s="24"/>
      <c r="AG267" s="24"/>
      <c r="AH267" s="24"/>
      <c r="AI267" s="24">
        <v>31632.16</v>
      </c>
      <c r="AJ267" s="24"/>
      <c r="AK267" s="24"/>
      <c r="AL267" s="24"/>
      <c r="AM267" s="24"/>
      <c r="AN267" s="24">
        <v>31632.16</v>
      </c>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5"/>
    </row>
    <row r="268" spans="1:105" ht="409.5">
      <c r="A268" s="20" t="s">
        <v>471</v>
      </c>
      <c r="B268" s="21" t="s">
        <v>472</v>
      </c>
      <c r="C268" s="20" t="s">
        <v>473</v>
      </c>
      <c r="D268" s="22" t="s">
        <v>474</v>
      </c>
      <c r="E268" s="21" t="s">
        <v>75</v>
      </c>
      <c r="F268" s="23" t="s">
        <v>488</v>
      </c>
      <c r="G268" s="23" t="s">
        <v>486</v>
      </c>
      <c r="H268" s="23" t="s">
        <v>59</v>
      </c>
      <c r="I268" s="21" t="s">
        <v>477</v>
      </c>
      <c r="J268" s="20" t="s">
        <v>478</v>
      </c>
      <c r="K268" s="20" t="s">
        <v>551</v>
      </c>
      <c r="L268" s="20" t="s">
        <v>479</v>
      </c>
      <c r="M268" s="20" t="s">
        <v>480</v>
      </c>
      <c r="N268" s="20" t="s">
        <v>481</v>
      </c>
      <c r="O268" s="24"/>
      <c r="P268" s="24"/>
      <c r="Q268" s="24"/>
      <c r="R268" s="24"/>
      <c r="S268" s="24"/>
      <c r="T268" s="24"/>
      <c r="U268" s="24"/>
      <c r="V268" s="24"/>
      <c r="W268" s="24"/>
      <c r="X268" s="24"/>
      <c r="Y268" s="24">
        <v>4759500</v>
      </c>
      <c r="Z268" s="24"/>
      <c r="AA268" s="24"/>
      <c r="AB268" s="24"/>
      <c r="AC268" s="24"/>
      <c r="AD268" s="24">
        <v>4759500</v>
      </c>
      <c r="AE268" s="24"/>
      <c r="AF268" s="24"/>
      <c r="AG268" s="24"/>
      <c r="AH268" s="24"/>
      <c r="AI268" s="24">
        <v>4759500</v>
      </c>
      <c r="AJ268" s="24"/>
      <c r="AK268" s="24"/>
      <c r="AL268" s="24"/>
      <c r="AM268" s="24"/>
      <c r="AN268" s="24">
        <v>4759500</v>
      </c>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5"/>
    </row>
    <row r="269" spans="1:105" ht="409.5">
      <c r="A269" s="20" t="s">
        <v>471</v>
      </c>
      <c r="B269" s="21" t="s">
        <v>472</v>
      </c>
      <c r="C269" s="20" t="s">
        <v>473</v>
      </c>
      <c r="D269" s="22" t="s">
        <v>474</v>
      </c>
      <c r="E269" s="21" t="s">
        <v>75</v>
      </c>
      <c r="F269" s="23" t="s">
        <v>488</v>
      </c>
      <c r="G269" s="23" t="s">
        <v>486</v>
      </c>
      <c r="H269" s="23" t="s">
        <v>60</v>
      </c>
      <c r="I269" s="21" t="s">
        <v>477</v>
      </c>
      <c r="J269" s="20" t="s">
        <v>478</v>
      </c>
      <c r="K269" s="20" t="s">
        <v>551</v>
      </c>
      <c r="L269" s="20" t="s">
        <v>479</v>
      </c>
      <c r="M269" s="20" t="s">
        <v>480</v>
      </c>
      <c r="N269" s="20" t="s">
        <v>481</v>
      </c>
      <c r="O269" s="24"/>
      <c r="P269" s="24"/>
      <c r="Q269" s="24"/>
      <c r="R269" s="24"/>
      <c r="S269" s="24"/>
      <c r="T269" s="24"/>
      <c r="U269" s="24"/>
      <c r="V269" s="24"/>
      <c r="W269" s="24"/>
      <c r="X269" s="24"/>
      <c r="Y269" s="24">
        <v>1445000</v>
      </c>
      <c r="Z269" s="24"/>
      <c r="AA269" s="24"/>
      <c r="AB269" s="24"/>
      <c r="AC269" s="24"/>
      <c r="AD269" s="24">
        <v>1445000</v>
      </c>
      <c r="AE269" s="24"/>
      <c r="AF269" s="24"/>
      <c r="AG269" s="24"/>
      <c r="AH269" s="24"/>
      <c r="AI269" s="24">
        <v>1445000</v>
      </c>
      <c r="AJ269" s="24"/>
      <c r="AK269" s="24"/>
      <c r="AL269" s="24"/>
      <c r="AM269" s="24"/>
      <c r="AN269" s="24">
        <v>1445000</v>
      </c>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5"/>
    </row>
    <row r="270" spans="1:105" ht="409.5">
      <c r="A270" s="20" t="s">
        <v>471</v>
      </c>
      <c r="B270" s="21" t="s">
        <v>472</v>
      </c>
      <c r="C270" s="20" t="s">
        <v>473</v>
      </c>
      <c r="D270" s="22" t="s">
        <v>474</v>
      </c>
      <c r="E270" s="21" t="s">
        <v>75</v>
      </c>
      <c r="F270" s="23" t="s">
        <v>488</v>
      </c>
      <c r="G270" s="23" t="s">
        <v>486</v>
      </c>
      <c r="H270" s="23" t="s">
        <v>61</v>
      </c>
      <c r="I270" s="21" t="s">
        <v>477</v>
      </c>
      <c r="J270" s="20" t="s">
        <v>478</v>
      </c>
      <c r="K270" s="20" t="s">
        <v>551</v>
      </c>
      <c r="L270" s="20" t="s">
        <v>479</v>
      </c>
      <c r="M270" s="20" t="s">
        <v>480</v>
      </c>
      <c r="N270" s="20" t="s">
        <v>481</v>
      </c>
      <c r="O270" s="24"/>
      <c r="P270" s="24"/>
      <c r="Q270" s="24"/>
      <c r="R270" s="24"/>
      <c r="S270" s="24"/>
      <c r="T270" s="24"/>
      <c r="U270" s="24"/>
      <c r="V270" s="24"/>
      <c r="W270" s="24"/>
      <c r="X270" s="24"/>
      <c r="Y270" s="24">
        <v>5323100</v>
      </c>
      <c r="Z270" s="24"/>
      <c r="AA270" s="24"/>
      <c r="AB270" s="24"/>
      <c r="AC270" s="24"/>
      <c r="AD270" s="24">
        <v>5323100</v>
      </c>
      <c r="AE270" s="24"/>
      <c r="AF270" s="24"/>
      <c r="AG270" s="24"/>
      <c r="AH270" s="24"/>
      <c r="AI270" s="24">
        <v>5323100</v>
      </c>
      <c r="AJ270" s="24"/>
      <c r="AK270" s="24"/>
      <c r="AL270" s="24"/>
      <c r="AM270" s="24"/>
      <c r="AN270" s="24">
        <v>5323100</v>
      </c>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5"/>
    </row>
    <row r="271" spans="1:105" ht="409.5">
      <c r="A271" s="20" t="s">
        <v>471</v>
      </c>
      <c r="B271" s="21" t="s">
        <v>472</v>
      </c>
      <c r="C271" s="20" t="s">
        <v>473</v>
      </c>
      <c r="D271" s="22" t="s">
        <v>474</v>
      </c>
      <c r="E271" s="21" t="s">
        <v>75</v>
      </c>
      <c r="F271" s="23" t="s">
        <v>488</v>
      </c>
      <c r="G271" s="23" t="s">
        <v>486</v>
      </c>
      <c r="H271" s="23" t="s">
        <v>292</v>
      </c>
      <c r="I271" s="21" t="s">
        <v>477</v>
      </c>
      <c r="J271" s="20" t="s">
        <v>478</v>
      </c>
      <c r="K271" s="20" t="s">
        <v>551</v>
      </c>
      <c r="L271" s="20" t="s">
        <v>479</v>
      </c>
      <c r="M271" s="20" t="s">
        <v>480</v>
      </c>
      <c r="N271" s="20" t="s">
        <v>481</v>
      </c>
      <c r="O271" s="24"/>
      <c r="P271" s="24"/>
      <c r="Q271" s="24"/>
      <c r="R271" s="24"/>
      <c r="S271" s="24"/>
      <c r="T271" s="24"/>
      <c r="U271" s="24"/>
      <c r="V271" s="24"/>
      <c r="W271" s="24"/>
      <c r="X271" s="24"/>
      <c r="Y271" s="24">
        <v>100000</v>
      </c>
      <c r="Z271" s="24"/>
      <c r="AA271" s="24"/>
      <c r="AB271" s="24"/>
      <c r="AC271" s="24"/>
      <c r="AD271" s="24">
        <v>100000</v>
      </c>
      <c r="AE271" s="24"/>
      <c r="AF271" s="24"/>
      <c r="AG271" s="24"/>
      <c r="AH271" s="24"/>
      <c r="AI271" s="24">
        <v>100000</v>
      </c>
      <c r="AJ271" s="24"/>
      <c r="AK271" s="24"/>
      <c r="AL271" s="24"/>
      <c r="AM271" s="24"/>
      <c r="AN271" s="24">
        <v>100000</v>
      </c>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5"/>
    </row>
    <row r="272" spans="1:105" ht="409.5">
      <c r="A272" s="20" t="s">
        <v>471</v>
      </c>
      <c r="B272" s="21" t="s">
        <v>472</v>
      </c>
      <c r="C272" s="20" t="s">
        <v>473</v>
      </c>
      <c r="D272" s="22" t="s">
        <v>474</v>
      </c>
      <c r="E272" s="21" t="s">
        <v>75</v>
      </c>
      <c r="F272" s="23" t="s">
        <v>488</v>
      </c>
      <c r="G272" s="23" t="s">
        <v>486</v>
      </c>
      <c r="H272" s="23" t="s">
        <v>62</v>
      </c>
      <c r="I272" s="21" t="s">
        <v>477</v>
      </c>
      <c r="J272" s="20" t="s">
        <v>478</v>
      </c>
      <c r="K272" s="20" t="s">
        <v>551</v>
      </c>
      <c r="L272" s="20" t="s">
        <v>479</v>
      </c>
      <c r="M272" s="20" t="s">
        <v>480</v>
      </c>
      <c r="N272" s="20" t="s">
        <v>481</v>
      </c>
      <c r="O272" s="24"/>
      <c r="P272" s="24"/>
      <c r="Q272" s="24"/>
      <c r="R272" s="24"/>
      <c r="S272" s="24"/>
      <c r="T272" s="24"/>
      <c r="U272" s="24"/>
      <c r="V272" s="24"/>
      <c r="W272" s="24"/>
      <c r="X272" s="24"/>
      <c r="Y272" s="24">
        <v>79479.85</v>
      </c>
      <c r="Z272" s="24"/>
      <c r="AA272" s="24"/>
      <c r="AB272" s="24"/>
      <c r="AC272" s="24"/>
      <c r="AD272" s="24">
        <v>79479.85</v>
      </c>
      <c r="AE272" s="24"/>
      <c r="AF272" s="24"/>
      <c r="AG272" s="24"/>
      <c r="AH272" s="24"/>
      <c r="AI272" s="24">
        <v>79479.85</v>
      </c>
      <c r="AJ272" s="24"/>
      <c r="AK272" s="24"/>
      <c r="AL272" s="24"/>
      <c r="AM272" s="24"/>
      <c r="AN272" s="24">
        <v>79479.85</v>
      </c>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5"/>
    </row>
    <row r="273" spans="1:105" ht="409.5">
      <c r="A273" s="20" t="s">
        <v>471</v>
      </c>
      <c r="B273" s="21" t="s">
        <v>472</v>
      </c>
      <c r="C273" s="20" t="s">
        <v>473</v>
      </c>
      <c r="D273" s="22" t="s">
        <v>474</v>
      </c>
      <c r="E273" s="21" t="s">
        <v>75</v>
      </c>
      <c r="F273" s="23" t="s">
        <v>488</v>
      </c>
      <c r="G273" s="23" t="s">
        <v>486</v>
      </c>
      <c r="H273" s="23" t="s">
        <v>63</v>
      </c>
      <c r="I273" s="21" t="s">
        <v>477</v>
      </c>
      <c r="J273" s="20" t="s">
        <v>478</v>
      </c>
      <c r="K273" s="20" t="s">
        <v>551</v>
      </c>
      <c r="L273" s="20" t="s">
        <v>479</v>
      </c>
      <c r="M273" s="20" t="s">
        <v>480</v>
      </c>
      <c r="N273" s="20" t="s">
        <v>481</v>
      </c>
      <c r="O273" s="24"/>
      <c r="P273" s="24"/>
      <c r="Q273" s="24"/>
      <c r="R273" s="24"/>
      <c r="S273" s="24"/>
      <c r="T273" s="24"/>
      <c r="U273" s="24"/>
      <c r="V273" s="24"/>
      <c r="W273" s="24"/>
      <c r="X273" s="24"/>
      <c r="Y273" s="24">
        <v>520.15</v>
      </c>
      <c r="Z273" s="24"/>
      <c r="AA273" s="24"/>
      <c r="AB273" s="24"/>
      <c r="AC273" s="24"/>
      <c r="AD273" s="24">
        <v>520.15</v>
      </c>
      <c r="AE273" s="24"/>
      <c r="AF273" s="24"/>
      <c r="AG273" s="24"/>
      <c r="AH273" s="24"/>
      <c r="AI273" s="24">
        <v>520.15</v>
      </c>
      <c r="AJ273" s="24"/>
      <c r="AK273" s="24"/>
      <c r="AL273" s="24"/>
      <c r="AM273" s="24"/>
      <c r="AN273" s="24">
        <v>520.15</v>
      </c>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5"/>
    </row>
    <row r="274" spans="1:105" ht="409.5">
      <c r="A274" s="20" t="s">
        <v>471</v>
      </c>
      <c r="B274" s="21" t="s">
        <v>472</v>
      </c>
      <c r="C274" s="20" t="s">
        <v>473</v>
      </c>
      <c r="D274" s="22" t="s">
        <v>474</v>
      </c>
      <c r="E274" s="21" t="s">
        <v>75</v>
      </c>
      <c r="F274" s="23" t="s">
        <v>488</v>
      </c>
      <c r="G274" s="23" t="s">
        <v>489</v>
      </c>
      <c r="H274" s="23" t="s">
        <v>52</v>
      </c>
      <c r="I274" s="21" t="s">
        <v>477</v>
      </c>
      <c r="J274" s="20" t="s">
        <v>478</v>
      </c>
      <c r="K274" s="20" t="s">
        <v>551</v>
      </c>
      <c r="L274" s="20" t="s">
        <v>479</v>
      </c>
      <c r="M274" s="20" t="s">
        <v>480</v>
      </c>
      <c r="N274" s="20" t="s">
        <v>481</v>
      </c>
      <c r="O274" s="24">
        <v>18822480.29</v>
      </c>
      <c r="P274" s="24">
        <v>17480387.8</v>
      </c>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5"/>
    </row>
    <row r="275" spans="1:105" ht="409.5">
      <c r="A275" s="20" t="s">
        <v>471</v>
      </c>
      <c r="B275" s="21" t="s">
        <v>472</v>
      </c>
      <c r="C275" s="20" t="s">
        <v>473</v>
      </c>
      <c r="D275" s="22" t="s">
        <v>474</v>
      </c>
      <c r="E275" s="21" t="s">
        <v>483</v>
      </c>
      <c r="F275" s="23" t="s">
        <v>488</v>
      </c>
      <c r="G275" s="23" t="s">
        <v>489</v>
      </c>
      <c r="H275" s="23" t="s">
        <v>52</v>
      </c>
      <c r="I275" s="21" t="s">
        <v>477</v>
      </c>
      <c r="J275" s="20" t="s">
        <v>478</v>
      </c>
      <c r="K275" s="20" t="s">
        <v>551</v>
      </c>
      <c r="L275" s="20" t="s">
        <v>479</v>
      </c>
      <c r="M275" s="20" t="s">
        <v>480</v>
      </c>
      <c r="N275" s="20" t="s">
        <v>481</v>
      </c>
      <c r="O275" s="24">
        <v>106764</v>
      </c>
      <c r="P275" s="24">
        <v>54152.82</v>
      </c>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5"/>
    </row>
    <row r="276" spans="1:105" ht="409.5">
      <c r="A276" s="20" t="s">
        <v>471</v>
      </c>
      <c r="B276" s="21" t="s">
        <v>472</v>
      </c>
      <c r="C276" s="20" t="s">
        <v>473</v>
      </c>
      <c r="D276" s="22" t="s">
        <v>474</v>
      </c>
      <c r="E276" s="21" t="s">
        <v>75</v>
      </c>
      <c r="F276" s="23" t="s">
        <v>488</v>
      </c>
      <c r="G276" s="23" t="s">
        <v>489</v>
      </c>
      <c r="H276" s="23" t="s">
        <v>490</v>
      </c>
      <c r="I276" s="21" t="s">
        <v>477</v>
      </c>
      <c r="J276" s="20" t="s">
        <v>478</v>
      </c>
      <c r="K276" s="20" t="s">
        <v>551</v>
      </c>
      <c r="L276" s="20" t="s">
        <v>479</v>
      </c>
      <c r="M276" s="20" t="s">
        <v>480</v>
      </c>
      <c r="N276" s="20" t="s">
        <v>481</v>
      </c>
      <c r="O276" s="24">
        <v>59532</v>
      </c>
      <c r="P276" s="24">
        <v>59159.4</v>
      </c>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5"/>
    </row>
    <row r="277" spans="1:105" ht="409.5">
      <c r="A277" s="20" t="s">
        <v>471</v>
      </c>
      <c r="B277" s="21" t="s">
        <v>472</v>
      </c>
      <c r="C277" s="20" t="s">
        <v>473</v>
      </c>
      <c r="D277" s="22" t="s">
        <v>474</v>
      </c>
      <c r="E277" s="21" t="s">
        <v>75</v>
      </c>
      <c r="F277" s="23" t="s">
        <v>488</v>
      </c>
      <c r="G277" s="23" t="s">
        <v>489</v>
      </c>
      <c r="H277" s="23" t="s">
        <v>60</v>
      </c>
      <c r="I277" s="21" t="s">
        <v>477</v>
      </c>
      <c r="J277" s="20" t="s">
        <v>478</v>
      </c>
      <c r="K277" s="20" t="s">
        <v>551</v>
      </c>
      <c r="L277" s="20" t="s">
        <v>479</v>
      </c>
      <c r="M277" s="20" t="s">
        <v>480</v>
      </c>
      <c r="N277" s="20" t="s">
        <v>481</v>
      </c>
      <c r="O277" s="24">
        <v>1212447.66</v>
      </c>
      <c r="P277" s="24">
        <v>1080123.97</v>
      </c>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5"/>
    </row>
    <row r="278" spans="1:105" ht="409.5">
      <c r="A278" s="20" t="s">
        <v>471</v>
      </c>
      <c r="B278" s="21" t="s">
        <v>472</v>
      </c>
      <c r="C278" s="20" t="s">
        <v>473</v>
      </c>
      <c r="D278" s="22" t="s">
        <v>474</v>
      </c>
      <c r="E278" s="21" t="s">
        <v>483</v>
      </c>
      <c r="F278" s="23" t="s">
        <v>488</v>
      </c>
      <c r="G278" s="23" t="s">
        <v>489</v>
      </c>
      <c r="H278" s="23" t="s">
        <v>60</v>
      </c>
      <c r="I278" s="21" t="s">
        <v>477</v>
      </c>
      <c r="J278" s="20" t="s">
        <v>478</v>
      </c>
      <c r="K278" s="20" t="s">
        <v>551</v>
      </c>
      <c r="L278" s="20" t="s">
        <v>479</v>
      </c>
      <c r="M278" s="20" t="s">
        <v>480</v>
      </c>
      <c r="N278" s="20" t="s">
        <v>481</v>
      </c>
      <c r="O278" s="24">
        <v>749</v>
      </c>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5"/>
    </row>
    <row r="279" spans="1:105" ht="409.5">
      <c r="A279" s="20" t="s">
        <v>471</v>
      </c>
      <c r="B279" s="21" t="s">
        <v>472</v>
      </c>
      <c r="C279" s="20" t="s">
        <v>473</v>
      </c>
      <c r="D279" s="22" t="s">
        <v>474</v>
      </c>
      <c r="E279" s="21" t="s">
        <v>483</v>
      </c>
      <c r="F279" s="23" t="s">
        <v>488</v>
      </c>
      <c r="G279" s="23" t="s">
        <v>489</v>
      </c>
      <c r="H279" s="23" t="s">
        <v>61</v>
      </c>
      <c r="I279" s="21" t="s">
        <v>477</v>
      </c>
      <c r="J279" s="20" t="s">
        <v>478</v>
      </c>
      <c r="K279" s="20" t="s">
        <v>551</v>
      </c>
      <c r="L279" s="20" t="s">
        <v>479</v>
      </c>
      <c r="M279" s="20" t="s">
        <v>480</v>
      </c>
      <c r="N279" s="20" t="s">
        <v>481</v>
      </c>
      <c r="O279" s="24">
        <v>850</v>
      </c>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5"/>
    </row>
    <row r="280" spans="1:105" ht="409.5">
      <c r="A280" s="20" t="s">
        <v>471</v>
      </c>
      <c r="B280" s="21" t="s">
        <v>472</v>
      </c>
      <c r="C280" s="20" t="s">
        <v>473</v>
      </c>
      <c r="D280" s="22" t="s">
        <v>474</v>
      </c>
      <c r="E280" s="21" t="s">
        <v>75</v>
      </c>
      <c r="F280" s="23" t="s">
        <v>488</v>
      </c>
      <c r="G280" s="23" t="s">
        <v>489</v>
      </c>
      <c r="H280" s="23" t="s">
        <v>61</v>
      </c>
      <c r="I280" s="21" t="s">
        <v>477</v>
      </c>
      <c r="J280" s="20" t="s">
        <v>478</v>
      </c>
      <c r="K280" s="20" t="s">
        <v>551</v>
      </c>
      <c r="L280" s="20" t="s">
        <v>479</v>
      </c>
      <c r="M280" s="20" t="s">
        <v>480</v>
      </c>
      <c r="N280" s="20" t="s">
        <v>481</v>
      </c>
      <c r="O280" s="24">
        <v>4072053.07</v>
      </c>
      <c r="P280" s="24">
        <v>3502512.14</v>
      </c>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5"/>
    </row>
    <row r="281" spans="1:105" ht="409.5">
      <c r="A281" s="20" t="s">
        <v>471</v>
      </c>
      <c r="B281" s="21" t="s">
        <v>472</v>
      </c>
      <c r="C281" s="20" t="s">
        <v>473</v>
      </c>
      <c r="D281" s="22" t="s">
        <v>474</v>
      </c>
      <c r="E281" s="21" t="s">
        <v>75</v>
      </c>
      <c r="F281" s="23" t="s">
        <v>488</v>
      </c>
      <c r="G281" s="23" t="s">
        <v>489</v>
      </c>
      <c r="H281" s="23" t="s">
        <v>292</v>
      </c>
      <c r="I281" s="21" t="s">
        <v>477</v>
      </c>
      <c r="J281" s="20" t="s">
        <v>478</v>
      </c>
      <c r="K281" s="20" t="s">
        <v>551</v>
      </c>
      <c r="L281" s="20" t="s">
        <v>479</v>
      </c>
      <c r="M281" s="20" t="s">
        <v>480</v>
      </c>
      <c r="N281" s="20" t="s">
        <v>481</v>
      </c>
      <c r="O281" s="24">
        <v>93335</v>
      </c>
      <c r="P281" s="24">
        <v>93335</v>
      </c>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5"/>
    </row>
    <row r="282" spans="1:105" ht="409.5">
      <c r="A282" s="20" t="s">
        <v>471</v>
      </c>
      <c r="B282" s="21" t="s">
        <v>472</v>
      </c>
      <c r="C282" s="20" t="s">
        <v>473</v>
      </c>
      <c r="D282" s="22" t="s">
        <v>474</v>
      </c>
      <c r="E282" s="21" t="s">
        <v>75</v>
      </c>
      <c r="F282" s="23" t="s">
        <v>488</v>
      </c>
      <c r="G282" s="23" t="s">
        <v>489</v>
      </c>
      <c r="H282" s="23" t="s">
        <v>62</v>
      </c>
      <c r="I282" s="21" t="s">
        <v>477</v>
      </c>
      <c r="J282" s="20" t="s">
        <v>478</v>
      </c>
      <c r="K282" s="20" t="s">
        <v>551</v>
      </c>
      <c r="L282" s="20" t="s">
        <v>479</v>
      </c>
      <c r="M282" s="20" t="s">
        <v>480</v>
      </c>
      <c r="N282" s="20" t="s">
        <v>481</v>
      </c>
      <c r="O282" s="24">
        <v>63287.3</v>
      </c>
      <c r="P282" s="24">
        <v>56386.85</v>
      </c>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5"/>
    </row>
    <row r="283" spans="1:105" ht="191.25">
      <c r="A283" s="20" t="s">
        <v>491</v>
      </c>
      <c r="B283" s="21" t="s">
        <v>492</v>
      </c>
      <c r="C283" s="20" t="s">
        <v>493</v>
      </c>
      <c r="D283" s="22" t="s">
        <v>494</v>
      </c>
      <c r="E283" s="21" t="s">
        <v>75</v>
      </c>
      <c r="F283" s="23" t="s">
        <v>495</v>
      </c>
      <c r="G283" s="23" t="s">
        <v>496</v>
      </c>
      <c r="H283" s="23" t="s">
        <v>61</v>
      </c>
      <c r="I283" s="21" t="s">
        <v>497</v>
      </c>
      <c r="J283" s="20" t="s">
        <v>498</v>
      </c>
      <c r="K283" s="20" t="s">
        <v>499</v>
      </c>
      <c r="L283" s="20" t="s">
        <v>56</v>
      </c>
      <c r="M283" s="20" t="s">
        <v>500</v>
      </c>
      <c r="N283" s="20" t="s">
        <v>58</v>
      </c>
      <c r="O283" s="24">
        <v>171511.03</v>
      </c>
      <c r="P283" s="24">
        <v>171511.03</v>
      </c>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5"/>
    </row>
    <row r="284" spans="1:105" ht="409.5">
      <c r="A284" s="20" t="s">
        <v>471</v>
      </c>
      <c r="B284" s="21" t="s">
        <v>472</v>
      </c>
      <c r="C284" s="20" t="s">
        <v>473</v>
      </c>
      <c r="D284" s="22" t="s">
        <v>474</v>
      </c>
      <c r="E284" s="21" t="s">
        <v>75</v>
      </c>
      <c r="F284" s="23" t="s">
        <v>50</v>
      </c>
      <c r="G284" s="23" t="s">
        <v>501</v>
      </c>
      <c r="H284" s="23" t="s">
        <v>61</v>
      </c>
      <c r="I284" s="21" t="s">
        <v>263</v>
      </c>
      <c r="J284" s="20" t="s">
        <v>264</v>
      </c>
      <c r="K284" s="20" t="s">
        <v>265</v>
      </c>
      <c r="L284" s="20" t="s">
        <v>81</v>
      </c>
      <c r="M284" s="20" t="s">
        <v>266</v>
      </c>
      <c r="N284" s="20" t="s">
        <v>83</v>
      </c>
      <c r="O284" s="24">
        <v>186364.24</v>
      </c>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5"/>
    </row>
    <row r="285" spans="1:105" ht="409.5">
      <c r="A285" s="20" t="s">
        <v>502</v>
      </c>
      <c r="B285" s="21" t="s">
        <v>503</v>
      </c>
      <c r="C285" s="20" t="s">
        <v>504</v>
      </c>
      <c r="D285" s="22" t="s">
        <v>505</v>
      </c>
      <c r="E285" s="21" t="s">
        <v>75</v>
      </c>
      <c r="F285" s="23" t="s">
        <v>50</v>
      </c>
      <c r="G285" s="23" t="s">
        <v>506</v>
      </c>
      <c r="H285" s="23" t="s">
        <v>421</v>
      </c>
      <c r="I285" s="21" t="s">
        <v>78</v>
      </c>
      <c r="J285" s="20" t="s">
        <v>79</v>
      </c>
      <c r="K285" s="20" t="s">
        <v>80</v>
      </c>
      <c r="L285" s="20" t="s">
        <v>81</v>
      </c>
      <c r="M285" s="20" t="s">
        <v>82</v>
      </c>
      <c r="N285" s="20" t="s">
        <v>83</v>
      </c>
      <c r="O285" s="24"/>
      <c r="P285" s="24"/>
      <c r="Q285" s="24"/>
      <c r="R285" s="24"/>
      <c r="S285" s="24"/>
      <c r="T285" s="24"/>
      <c r="U285" s="24"/>
      <c r="V285" s="24"/>
      <c r="W285" s="24"/>
      <c r="X285" s="24"/>
      <c r="Y285" s="24">
        <v>598000</v>
      </c>
      <c r="Z285" s="24"/>
      <c r="AA285" s="24"/>
      <c r="AB285" s="24"/>
      <c r="AC285" s="24"/>
      <c r="AD285" s="24">
        <v>598000</v>
      </c>
      <c r="AE285" s="24"/>
      <c r="AF285" s="24"/>
      <c r="AG285" s="24"/>
      <c r="AH285" s="24"/>
      <c r="AI285" s="24">
        <v>598000</v>
      </c>
      <c r="AJ285" s="24"/>
      <c r="AK285" s="24"/>
      <c r="AL285" s="24"/>
      <c r="AM285" s="24"/>
      <c r="AN285" s="24">
        <v>598000</v>
      </c>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5"/>
    </row>
    <row r="286" spans="1:105" ht="409.5">
      <c r="A286" s="20" t="s">
        <v>502</v>
      </c>
      <c r="B286" s="21" t="s">
        <v>503</v>
      </c>
      <c r="C286" s="20" t="s">
        <v>504</v>
      </c>
      <c r="D286" s="22" t="s">
        <v>505</v>
      </c>
      <c r="E286" s="21" t="s">
        <v>75</v>
      </c>
      <c r="F286" s="23" t="s">
        <v>50</v>
      </c>
      <c r="G286" s="23" t="s">
        <v>506</v>
      </c>
      <c r="H286" s="23" t="s">
        <v>422</v>
      </c>
      <c r="I286" s="21" t="s">
        <v>78</v>
      </c>
      <c r="J286" s="20" t="s">
        <v>79</v>
      </c>
      <c r="K286" s="20" t="s">
        <v>80</v>
      </c>
      <c r="L286" s="20" t="s">
        <v>81</v>
      </c>
      <c r="M286" s="20" t="s">
        <v>82</v>
      </c>
      <c r="N286" s="20" t="s">
        <v>83</v>
      </c>
      <c r="O286" s="24"/>
      <c r="P286" s="24"/>
      <c r="Q286" s="24"/>
      <c r="R286" s="24"/>
      <c r="S286" s="24"/>
      <c r="T286" s="24"/>
      <c r="U286" s="24"/>
      <c r="V286" s="24"/>
      <c r="W286" s="24"/>
      <c r="X286" s="24"/>
      <c r="Y286" s="24">
        <v>259000</v>
      </c>
      <c r="Z286" s="24"/>
      <c r="AA286" s="24"/>
      <c r="AB286" s="24"/>
      <c r="AC286" s="24"/>
      <c r="AD286" s="24">
        <v>259000</v>
      </c>
      <c r="AE286" s="24"/>
      <c r="AF286" s="24"/>
      <c r="AG286" s="24"/>
      <c r="AH286" s="24"/>
      <c r="AI286" s="24">
        <v>259000</v>
      </c>
      <c r="AJ286" s="24"/>
      <c r="AK286" s="24"/>
      <c r="AL286" s="24"/>
      <c r="AM286" s="24"/>
      <c r="AN286" s="24">
        <v>259000</v>
      </c>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5"/>
    </row>
    <row r="287" spans="1:105" ht="409.5">
      <c r="A287" s="20" t="s">
        <v>502</v>
      </c>
      <c r="B287" s="21" t="s">
        <v>503</v>
      </c>
      <c r="C287" s="20" t="s">
        <v>504</v>
      </c>
      <c r="D287" s="22" t="s">
        <v>505</v>
      </c>
      <c r="E287" s="21" t="s">
        <v>75</v>
      </c>
      <c r="F287" s="23" t="s">
        <v>50</v>
      </c>
      <c r="G287" s="23" t="s">
        <v>506</v>
      </c>
      <c r="H287" s="23" t="s">
        <v>60</v>
      </c>
      <c r="I287" s="21" t="s">
        <v>78</v>
      </c>
      <c r="J287" s="20" t="s">
        <v>79</v>
      </c>
      <c r="K287" s="20" t="s">
        <v>80</v>
      </c>
      <c r="L287" s="20" t="s">
        <v>81</v>
      </c>
      <c r="M287" s="20" t="s">
        <v>82</v>
      </c>
      <c r="N287" s="20" t="s">
        <v>83</v>
      </c>
      <c r="O287" s="24"/>
      <c r="P287" s="24"/>
      <c r="Q287" s="24"/>
      <c r="R287" s="24"/>
      <c r="S287" s="24"/>
      <c r="T287" s="24"/>
      <c r="U287" s="24"/>
      <c r="V287" s="24"/>
      <c r="W287" s="24"/>
      <c r="X287" s="24"/>
      <c r="Y287" s="24">
        <v>54000</v>
      </c>
      <c r="Z287" s="24"/>
      <c r="AA287" s="24"/>
      <c r="AB287" s="24"/>
      <c r="AC287" s="24"/>
      <c r="AD287" s="24">
        <v>54000</v>
      </c>
      <c r="AE287" s="24"/>
      <c r="AF287" s="24"/>
      <c r="AG287" s="24"/>
      <c r="AH287" s="24"/>
      <c r="AI287" s="24">
        <v>54000</v>
      </c>
      <c r="AJ287" s="24"/>
      <c r="AK287" s="24"/>
      <c r="AL287" s="24"/>
      <c r="AM287" s="24"/>
      <c r="AN287" s="24">
        <v>54000</v>
      </c>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5"/>
    </row>
    <row r="288" spans="1:105" ht="409.5">
      <c r="A288" s="20" t="s">
        <v>502</v>
      </c>
      <c r="B288" s="21" t="s">
        <v>503</v>
      </c>
      <c r="C288" s="20" t="s">
        <v>504</v>
      </c>
      <c r="D288" s="22" t="s">
        <v>505</v>
      </c>
      <c r="E288" s="21" t="s">
        <v>75</v>
      </c>
      <c r="F288" s="23" t="s">
        <v>50</v>
      </c>
      <c r="G288" s="23" t="s">
        <v>506</v>
      </c>
      <c r="H288" s="23" t="s">
        <v>61</v>
      </c>
      <c r="I288" s="21" t="s">
        <v>78</v>
      </c>
      <c r="J288" s="20" t="s">
        <v>79</v>
      </c>
      <c r="K288" s="20" t="s">
        <v>80</v>
      </c>
      <c r="L288" s="20" t="s">
        <v>81</v>
      </c>
      <c r="M288" s="20" t="s">
        <v>82</v>
      </c>
      <c r="N288" s="20" t="s">
        <v>83</v>
      </c>
      <c r="O288" s="24"/>
      <c r="P288" s="24"/>
      <c r="Q288" s="24"/>
      <c r="R288" s="24"/>
      <c r="S288" s="24"/>
      <c r="T288" s="24"/>
      <c r="U288" s="24"/>
      <c r="V288" s="24"/>
      <c r="W288" s="24"/>
      <c r="X288" s="24"/>
      <c r="Y288" s="24">
        <v>46000</v>
      </c>
      <c r="Z288" s="24"/>
      <c r="AA288" s="24"/>
      <c r="AB288" s="24"/>
      <c r="AC288" s="24"/>
      <c r="AD288" s="24">
        <v>46000</v>
      </c>
      <c r="AE288" s="24"/>
      <c r="AF288" s="24"/>
      <c r="AG288" s="24"/>
      <c r="AH288" s="24"/>
      <c r="AI288" s="24">
        <v>46000</v>
      </c>
      <c r="AJ288" s="24"/>
      <c r="AK288" s="24"/>
      <c r="AL288" s="24"/>
      <c r="AM288" s="24"/>
      <c r="AN288" s="24">
        <v>46000</v>
      </c>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5"/>
    </row>
    <row r="289" spans="1:105" ht="409.5">
      <c r="A289" s="20" t="s">
        <v>471</v>
      </c>
      <c r="B289" s="21" t="s">
        <v>472</v>
      </c>
      <c r="C289" s="20" t="s">
        <v>473</v>
      </c>
      <c r="D289" s="22" t="s">
        <v>474</v>
      </c>
      <c r="E289" s="21" t="s">
        <v>75</v>
      </c>
      <c r="F289" s="23" t="s">
        <v>50</v>
      </c>
      <c r="G289" s="23" t="s">
        <v>507</v>
      </c>
      <c r="H289" s="23" t="s">
        <v>61</v>
      </c>
      <c r="I289" s="21" t="s">
        <v>78</v>
      </c>
      <c r="J289" s="20" t="s">
        <v>79</v>
      </c>
      <c r="K289" s="20" t="s">
        <v>80</v>
      </c>
      <c r="L289" s="20" t="s">
        <v>81</v>
      </c>
      <c r="M289" s="20" t="s">
        <v>82</v>
      </c>
      <c r="N289" s="20" t="s">
        <v>83</v>
      </c>
      <c r="O289" s="24"/>
      <c r="P289" s="24"/>
      <c r="Q289" s="24"/>
      <c r="R289" s="24"/>
      <c r="S289" s="24"/>
      <c r="T289" s="24"/>
      <c r="U289" s="24"/>
      <c r="V289" s="24"/>
      <c r="W289" s="24"/>
      <c r="X289" s="24"/>
      <c r="Y289" s="24">
        <v>33000</v>
      </c>
      <c r="Z289" s="24"/>
      <c r="AA289" s="24"/>
      <c r="AB289" s="24"/>
      <c r="AC289" s="24"/>
      <c r="AD289" s="24">
        <v>33000</v>
      </c>
      <c r="AE289" s="24"/>
      <c r="AF289" s="24"/>
      <c r="AG289" s="24"/>
      <c r="AH289" s="24"/>
      <c r="AI289" s="24">
        <v>33000</v>
      </c>
      <c r="AJ289" s="24"/>
      <c r="AK289" s="24"/>
      <c r="AL289" s="24"/>
      <c r="AM289" s="24"/>
      <c r="AN289" s="24">
        <v>33000</v>
      </c>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5"/>
    </row>
    <row r="290" spans="1:105" ht="409.5">
      <c r="A290" s="20" t="s">
        <v>471</v>
      </c>
      <c r="B290" s="21" t="s">
        <v>472</v>
      </c>
      <c r="C290" s="20" t="s">
        <v>473</v>
      </c>
      <c r="D290" s="22" t="s">
        <v>474</v>
      </c>
      <c r="E290" s="21" t="s">
        <v>75</v>
      </c>
      <c r="F290" s="23" t="s">
        <v>50</v>
      </c>
      <c r="G290" s="23" t="s">
        <v>508</v>
      </c>
      <c r="H290" s="23" t="s">
        <v>61</v>
      </c>
      <c r="I290" s="21" t="s">
        <v>78</v>
      </c>
      <c r="J290" s="20" t="s">
        <v>79</v>
      </c>
      <c r="K290" s="20" t="s">
        <v>80</v>
      </c>
      <c r="L290" s="20" t="s">
        <v>81</v>
      </c>
      <c r="M290" s="20" t="s">
        <v>82</v>
      </c>
      <c r="N290" s="20" t="s">
        <v>83</v>
      </c>
      <c r="O290" s="24"/>
      <c r="P290" s="24"/>
      <c r="Q290" s="24"/>
      <c r="R290" s="24"/>
      <c r="S290" s="24"/>
      <c r="T290" s="24"/>
      <c r="U290" s="24"/>
      <c r="V290" s="24"/>
      <c r="W290" s="24"/>
      <c r="X290" s="24"/>
      <c r="Y290" s="24">
        <v>20000</v>
      </c>
      <c r="Z290" s="24"/>
      <c r="AA290" s="24"/>
      <c r="AB290" s="24"/>
      <c r="AC290" s="24"/>
      <c r="AD290" s="24">
        <v>20000</v>
      </c>
      <c r="AE290" s="24"/>
      <c r="AF290" s="24"/>
      <c r="AG290" s="24"/>
      <c r="AH290" s="24"/>
      <c r="AI290" s="24">
        <v>20000</v>
      </c>
      <c r="AJ290" s="24"/>
      <c r="AK290" s="24"/>
      <c r="AL290" s="24"/>
      <c r="AM290" s="24"/>
      <c r="AN290" s="24">
        <v>20000</v>
      </c>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5"/>
    </row>
    <row r="291" spans="1:105" ht="348.75">
      <c r="A291" s="20" t="s">
        <v>471</v>
      </c>
      <c r="B291" s="21" t="s">
        <v>472</v>
      </c>
      <c r="C291" s="20" t="s">
        <v>473</v>
      </c>
      <c r="D291" s="22" t="s">
        <v>474</v>
      </c>
      <c r="E291" s="21" t="s">
        <v>75</v>
      </c>
      <c r="F291" s="23" t="s">
        <v>50</v>
      </c>
      <c r="G291" s="23" t="s">
        <v>509</v>
      </c>
      <c r="H291" s="23" t="s">
        <v>61</v>
      </c>
      <c r="I291" s="21" t="s">
        <v>94</v>
      </c>
      <c r="J291" s="20" t="s">
        <v>95</v>
      </c>
      <c r="K291" s="20" t="s">
        <v>96</v>
      </c>
      <c r="L291" s="20" t="s">
        <v>97</v>
      </c>
      <c r="M291" s="20" t="s">
        <v>98</v>
      </c>
      <c r="N291" s="20" t="s">
        <v>99</v>
      </c>
      <c r="O291" s="24">
        <v>53000</v>
      </c>
      <c r="P291" s="24">
        <v>53000</v>
      </c>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5"/>
    </row>
    <row r="292" spans="1:105" ht="409.5">
      <c r="A292" s="20" t="s">
        <v>471</v>
      </c>
      <c r="B292" s="21" t="s">
        <v>472</v>
      </c>
      <c r="C292" s="20" t="s">
        <v>473</v>
      </c>
      <c r="D292" s="22" t="s">
        <v>474</v>
      </c>
      <c r="E292" s="21" t="s">
        <v>75</v>
      </c>
      <c r="F292" s="23" t="s">
        <v>50</v>
      </c>
      <c r="G292" s="23" t="s">
        <v>510</v>
      </c>
      <c r="H292" s="23" t="s">
        <v>77</v>
      </c>
      <c r="I292" s="21" t="s">
        <v>366</v>
      </c>
      <c r="J292" s="20" t="s">
        <v>367</v>
      </c>
      <c r="K292" s="20" t="s">
        <v>467</v>
      </c>
      <c r="L292" s="20" t="s">
        <v>81</v>
      </c>
      <c r="M292" s="20" t="s">
        <v>368</v>
      </c>
      <c r="N292" s="20" t="s">
        <v>83</v>
      </c>
      <c r="O292" s="24"/>
      <c r="P292" s="24"/>
      <c r="Q292" s="24"/>
      <c r="R292" s="24"/>
      <c r="S292" s="24"/>
      <c r="T292" s="24"/>
      <c r="U292" s="24"/>
      <c r="V292" s="24"/>
      <c r="W292" s="24"/>
      <c r="X292" s="24"/>
      <c r="Y292" s="24">
        <v>220000</v>
      </c>
      <c r="Z292" s="24"/>
      <c r="AA292" s="24"/>
      <c r="AB292" s="24"/>
      <c r="AC292" s="24"/>
      <c r="AD292" s="24">
        <v>220000</v>
      </c>
      <c r="AE292" s="24"/>
      <c r="AF292" s="24"/>
      <c r="AG292" s="24"/>
      <c r="AH292" s="24"/>
      <c r="AI292" s="24">
        <v>220000</v>
      </c>
      <c r="AJ292" s="24"/>
      <c r="AK292" s="24"/>
      <c r="AL292" s="24"/>
      <c r="AM292" s="24"/>
      <c r="AN292" s="24">
        <v>220000</v>
      </c>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5"/>
    </row>
    <row r="293" spans="1:105" ht="409.5">
      <c r="A293" s="20" t="s">
        <v>471</v>
      </c>
      <c r="B293" s="21" t="s">
        <v>472</v>
      </c>
      <c r="C293" s="20" t="s">
        <v>473</v>
      </c>
      <c r="D293" s="22" t="s">
        <v>474</v>
      </c>
      <c r="E293" s="21" t="s">
        <v>75</v>
      </c>
      <c r="F293" s="23" t="s">
        <v>50</v>
      </c>
      <c r="G293" s="23" t="s">
        <v>511</v>
      </c>
      <c r="H293" s="23" t="s">
        <v>61</v>
      </c>
      <c r="I293" s="21" t="s">
        <v>366</v>
      </c>
      <c r="J293" s="20" t="s">
        <v>367</v>
      </c>
      <c r="K293" s="20" t="s">
        <v>467</v>
      </c>
      <c r="L293" s="20" t="s">
        <v>81</v>
      </c>
      <c r="M293" s="20" t="s">
        <v>368</v>
      </c>
      <c r="N293" s="20" t="s">
        <v>83</v>
      </c>
      <c r="O293" s="24"/>
      <c r="P293" s="24"/>
      <c r="Q293" s="24"/>
      <c r="R293" s="24"/>
      <c r="S293" s="24"/>
      <c r="T293" s="24"/>
      <c r="U293" s="24"/>
      <c r="V293" s="24"/>
      <c r="W293" s="24"/>
      <c r="X293" s="24"/>
      <c r="Y293" s="24">
        <v>30000</v>
      </c>
      <c r="Z293" s="24"/>
      <c r="AA293" s="24"/>
      <c r="AB293" s="24"/>
      <c r="AC293" s="24"/>
      <c r="AD293" s="24">
        <v>30000</v>
      </c>
      <c r="AE293" s="24"/>
      <c r="AF293" s="24"/>
      <c r="AG293" s="24"/>
      <c r="AH293" s="24"/>
      <c r="AI293" s="24">
        <v>30000</v>
      </c>
      <c r="AJ293" s="24"/>
      <c r="AK293" s="24"/>
      <c r="AL293" s="24"/>
      <c r="AM293" s="24"/>
      <c r="AN293" s="24">
        <v>30000</v>
      </c>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5"/>
    </row>
    <row r="294" spans="1:105" ht="258.75">
      <c r="A294" s="20" t="s">
        <v>471</v>
      </c>
      <c r="B294" s="21" t="s">
        <v>472</v>
      </c>
      <c r="C294" s="20" t="s">
        <v>473</v>
      </c>
      <c r="D294" s="22" t="s">
        <v>474</v>
      </c>
      <c r="E294" s="21" t="s">
        <v>75</v>
      </c>
      <c r="F294" s="23" t="s">
        <v>50</v>
      </c>
      <c r="G294" s="23" t="s">
        <v>512</v>
      </c>
      <c r="H294" s="23" t="s">
        <v>61</v>
      </c>
      <c r="I294" s="21" t="s">
        <v>513</v>
      </c>
      <c r="J294" s="20" t="s">
        <v>514</v>
      </c>
      <c r="K294" s="20" t="s">
        <v>55</v>
      </c>
      <c r="L294" s="20" t="s">
        <v>56</v>
      </c>
      <c r="M294" s="20" t="s">
        <v>57</v>
      </c>
      <c r="N294" s="20" t="s">
        <v>58</v>
      </c>
      <c r="O294" s="24"/>
      <c r="P294" s="24"/>
      <c r="Q294" s="24"/>
      <c r="R294" s="24"/>
      <c r="S294" s="24"/>
      <c r="T294" s="24"/>
      <c r="U294" s="24"/>
      <c r="V294" s="24"/>
      <c r="W294" s="24"/>
      <c r="X294" s="24"/>
      <c r="Y294" s="24">
        <v>200000</v>
      </c>
      <c r="Z294" s="24"/>
      <c r="AA294" s="24"/>
      <c r="AB294" s="24"/>
      <c r="AC294" s="24"/>
      <c r="AD294" s="24">
        <v>200000</v>
      </c>
      <c r="AE294" s="24"/>
      <c r="AF294" s="24"/>
      <c r="AG294" s="24"/>
      <c r="AH294" s="24"/>
      <c r="AI294" s="24">
        <v>200000</v>
      </c>
      <c r="AJ294" s="24"/>
      <c r="AK294" s="24"/>
      <c r="AL294" s="24"/>
      <c r="AM294" s="24"/>
      <c r="AN294" s="24">
        <v>200000</v>
      </c>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5"/>
    </row>
    <row r="295" spans="1:105" ht="409.5">
      <c r="A295" s="20" t="s">
        <v>502</v>
      </c>
      <c r="B295" s="21" t="s">
        <v>503</v>
      </c>
      <c r="C295" s="20" t="s">
        <v>504</v>
      </c>
      <c r="D295" s="22" t="s">
        <v>505</v>
      </c>
      <c r="E295" s="21" t="s">
        <v>75</v>
      </c>
      <c r="F295" s="23" t="s">
        <v>50</v>
      </c>
      <c r="G295" s="23" t="s">
        <v>515</v>
      </c>
      <c r="H295" s="23" t="s">
        <v>162</v>
      </c>
      <c r="I295" s="21" t="s">
        <v>516</v>
      </c>
      <c r="J295" s="20" t="s">
        <v>517</v>
      </c>
      <c r="K295" s="20" t="s">
        <v>518</v>
      </c>
      <c r="L295" s="20" t="s">
        <v>81</v>
      </c>
      <c r="M295" s="20" t="s">
        <v>519</v>
      </c>
      <c r="N295" s="20" t="s">
        <v>83</v>
      </c>
      <c r="O295" s="24"/>
      <c r="P295" s="24"/>
      <c r="Q295" s="24"/>
      <c r="R295" s="24"/>
      <c r="S295" s="24"/>
      <c r="T295" s="24"/>
      <c r="U295" s="24"/>
      <c r="V295" s="24"/>
      <c r="W295" s="24"/>
      <c r="X295" s="24"/>
      <c r="Y295" s="24">
        <v>4811300</v>
      </c>
      <c r="Z295" s="24"/>
      <c r="AA295" s="24"/>
      <c r="AB295" s="24"/>
      <c r="AC295" s="24"/>
      <c r="AD295" s="24">
        <v>4811300</v>
      </c>
      <c r="AE295" s="24"/>
      <c r="AF295" s="24"/>
      <c r="AG295" s="24"/>
      <c r="AH295" s="24"/>
      <c r="AI295" s="24">
        <v>4811300</v>
      </c>
      <c r="AJ295" s="24"/>
      <c r="AK295" s="24"/>
      <c r="AL295" s="24"/>
      <c r="AM295" s="24"/>
      <c r="AN295" s="24">
        <v>4811300</v>
      </c>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5"/>
    </row>
    <row r="296" spans="1:105" ht="409.5">
      <c r="A296" s="20" t="s">
        <v>471</v>
      </c>
      <c r="B296" s="21" t="s">
        <v>472</v>
      </c>
      <c r="C296" s="20" t="s">
        <v>473</v>
      </c>
      <c r="D296" s="22" t="s">
        <v>474</v>
      </c>
      <c r="E296" s="21" t="s">
        <v>114</v>
      </c>
      <c r="F296" s="23" t="s">
        <v>50</v>
      </c>
      <c r="G296" s="23" t="s">
        <v>486</v>
      </c>
      <c r="H296" s="23" t="s">
        <v>52</v>
      </c>
      <c r="I296" s="21" t="s">
        <v>477</v>
      </c>
      <c r="J296" s="20" t="s">
        <v>478</v>
      </c>
      <c r="K296" s="20" t="s">
        <v>551</v>
      </c>
      <c r="L296" s="20" t="s">
        <v>479</v>
      </c>
      <c r="M296" s="20" t="s">
        <v>480</v>
      </c>
      <c r="N296" s="20" t="s">
        <v>481</v>
      </c>
      <c r="O296" s="24"/>
      <c r="P296" s="24"/>
      <c r="Q296" s="24"/>
      <c r="R296" s="24"/>
      <c r="S296" s="24"/>
      <c r="T296" s="24"/>
      <c r="U296" s="24"/>
      <c r="V296" s="24"/>
      <c r="W296" s="24"/>
      <c r="X296" s="24"/>
      <c r="Y296" s="24">
        <v>3344200</v>
      </c>
      <c r="Z296" s="24"/>
      <c r="AA296" s="24"/>
      <c r="AB296" s="24"/>
      <c r="AC296" s="24"/>
      <c r="AD296" s="24">
        <v>3344200</v>
      </c>
      <c r="AE296" s="24"/>
      <c r="AF296" s="24"/>
      <c r="AG296" s="24"/>
      <c r="AH296" s="24"/>
      <c r="AI296" s="24">
        <v>3344200</v>
      </c>
      <c r="AJ296" s="24"/>
      <c r="AK296" s="24"/>
      <c r="AL296" s="24"/>
      <c r="AM296" s="24"/>
      <c r="AN296" s="24">
        <v>3344200</v>
      </c>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5"/>
    </row>
    <row r="297" spans="1:105" ht="409.5">
      <c r="A297" s="20" t="s">
        <v>471</v>
      </c>
      <c r="B297" s="21" t="s">
        <v>472</v>
      </c>
      <c r="C297" s="20" t="s">
        <v>473</v>
      </c>
      <c r="D297" s="22" t="s">
        <v>474</v>
      </c>
      <c r="E297" s="21" t="s">
        <v>49</v>
      </c>
      <c r="F297" s="23" t="s">
        <v>50</v>
      </c>
      <c r="G297" s="23" t="s">
        <v>486</v>
      </c>
      <c r="H297" s="23" t="s">
        <v>52</v>
      </c>
      <c r="I297" s="21" t="s">
        <v>477</v>
      </c>
      <c r="J297" s="20" t="s">
        <v>478</v>
      </c>
      <c r="K297" s="20" t="s">
        <v>551</v>
      </c>
      <c r="L297" s="20" t="s">
        <v>479</v>
      </c>
      <c r="M297" s="20" t="s">
        <v>480</v>
      </c>
      <c r="N297" s="20" t="s">
        <v>481</v>
      </c>
      <c r="O297" s="24"/>
      <c r="P297" s="24"/>
      <c r="Q297" s="24"/>
      <c r="R297" s="24"/>
      <c r="S297" s="24"/>
      <c r="T297" s="24"/>
      <c r="U297" s="24"/>
      <c r="V297" s="24"/>
      <c r="W297" s="24"/>
      <c r="X297" s="24"/>
      <c r="Y297" s="24">
        <v>774100</v>
      </c>
      <c r="Z297" s="24"/>
      <c r="AA297" s="24"/>
      <c r="AB297" s="24"/>
      <c r="AC297" s="24"/>
      <c r="AD297" s="24">
        <v>774100</v>
      </c>
      <c r="AE297" s="24"/>
      <c r="AF297" s="24"/>
      <c r="AG297" s="24"/>
      <c r="AH297" s="24"/>
      <c r="AI297" s="24">
        <v>774100</v>
      </c>
      <c r="AJ297" s="24"/>
      <c r="AK297" s="24"/>
      <c r="AL297" s="24"/>
      <c r="AM297" s="24"/>
      <c r="AN297" s="24">
        <v>774100</v>
      </c>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5"/>
    </row>
    <row r="298" spans="1:105" ht="409.5">
      <c r="A298" s="20" t="s">
        <v>471</v>
      </c>
      <c r="B298" s="21" t="s">
        <v>472</v>
      </c>
      <c r="C298" s="20" t="s">
        <v>473</v>
      </c>
      <c r="D298" s="22" t="s">
        <v>474</v>
      </c>
      <c r="E298" s="21" t="s">
        <v>114</v>
      </c>
      <c r="F298" s="23" t="s">
        <v>50</v>
      </c>
      <c r="G298" s="23" t="s">
        <v>486</v>
      </c>
      <c r="H298" s="23" t="s">
        <v>490</v>
      </c>
      <c r="I298" s="21" t="s">
        <v>477</v>
      </c>
      <c r="J298" s="20" t="s">
        <v>478</v>
      </c>
      <c r="K298" s="20" t="s">
        <v>551</v>
      </c>
      <c r="L298" s="20" t="s">
        <v>479</v>
      </c>
      <c r="M298" s="20" t="s">
        <v>480</v>
      </c>
      <c r="N298" s="20" t="s">
        <v>481</v>
      </c>
      <c r="O298" s="24"/>
      <c r="P298" s="24"/>
      <c r="Q298" s="24"/>
      <c r="R298" s="24"/>
      <c r="S298" s="24"/>
      <c r="T298" s="24"/>
      <c r="U298" s="24"/>
      <c r="V298" s="24"/>
      <c r="W298" s="24"/>
      <c r="X298" s="24"/>
      <c r="Y298" s="24">
        <v>8000</v>
      </c>
      <c r="Z298" s="24"/>
      <c r="AA298" s="24"/>
      <c r="AB298" s="24"/>
      <c r="AC298" s="24"/>
      <c r="AD298" s="24">
        <v>8000</v>
      </c>
      <c r="AE298" s="24"/>
      <c r="AF298" s="24"/>
      <c r="AG298" s="24"/>
      <c r="AH298" s="24"/>
      <c r="AI298" s="24">
        <v>8000</v>
      </c>
      <c r="AJ298" s="24"/>
      <c r="AK298" s="24"/>
      <c r="AL298" s="24"/>
      <c r="AM298" s="24"/>
      <c r="AN298" s="24">
        <v>8000</v>
      </c>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5"/>
    </row>
    <row r="299" spans="1:105" ht="409.5">
      <c r="A299" s="20" t="s">
        <v>471</v>
      </c>
      <c r="B299" s="21" t="s">
        <v>472</v>
      </c>
      <c r="C299" s="20" t="s">
        <v>473</v>
      </c>
      <c r="D299" s="22" t="s">
        <v>474</v>
      </c>
      <c r="E299" s="21" t="s">
        <v>49</v>
      </c>
      <c r="F299" s="23" t="s">
        <v>50</v>
      </c>
      <c r="G299" s="23" t="s">
        <v>486</v>
      </c>
      <c r="H299" s="23" t="s">
        <v>59</v>
      </c>
      <c r="I299" s="21" t="s">
        <v>477</v>
      </c>
      <c r="J299" s="20" t="s">
        <v>478</v>
      </c>
      <c r="K299" s="20" t="s">
        <v>551</v>
      </c>
      <c r="L299" s="20" t="s">
        <v>479</v>
      </c>
      <c r="M299" s="20" t="s">
        <v>480</v>
      </c>
      <c r="N299" s="20" t="s">
        <v>481</v>
      </c>
      <c r="O299" s="24"/>
      <c r="P299" s="24"/>
      <c r="Q299" s="24"/>
      <c r="R299" s="24"/>
      <c r="S299" s="24"/>
      <c r="T299" s="24"/>
      <c r="U299" s="24"/>
      <c r="V299" s="24"/>
      <c r="W299" s="24"/>
      <c r="X299" s="24"/>
      <c r="Y299" s="24">
        <v>233700</v>
      </c>
      <c r="Z299" s="24"/>
      <c r="AA299" s="24"/>
      <c r="AB299" s="24"/>
      <c r="AC299" s="24"/>
      <c r="AD299" s="24">
        <v>233700</v>
      </c>
      <c r="AE299" s="24"/>
      <c r="AF299" s="24"/>
      <c r="AG299" s="24"/>
      <c r="AH299" s="24"/>
      <c r="AI299" s="24">
        <v>233700</v>
      </c>
      <c r="AJ299" s="24"/>
      <c r="AK299" s="24"/>
      <c r="AL299" s="24"/>
      <c r="AM299" s="24"/>
      <c r="AN299" s="24">
        <v>233700</v>
      </c>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5"/>
    </row>
    <row r="300" spans="1:105" ht="409.5">
      <c r="A300" s="20" t="s">
        <v>471</v>
      </c>
      <c r="B300" s="21" t="s">
        <v>472</v>
      </c>
      <c r="C300" s="20" t="s">
        <v>473</v>
      </c>
      <c r="D300" s="22" t="s">
        <v>474</v>
      </c>
      <c r="E300" s="21" t="s">
        <v>114</v>
      </c>
      <c r="F300" s="23" t="s">
        <v>50</v>
      </c>
      <c r="G300" s="23" t="s">
        <v>486</v>
      </c>
      <c r="H300" s="23" t="s">
        <v>59</v>
      </c>
      <c r="I300" s="21" t="s">
        <v>477</v>
      </c>
      <c r="J300" s="20" t="s">
        <v>478</v>
      </c>
      <c r="K300" s="20" t="s">
        <v>551</v>
      </c>
      <c r="L300" s="20" t="s">
        <v>479</v>
      </c>
      <c r="M300" s="20" t="s">
        <v>480</v>
      </c>
      <c r="N300" s="20" t="s">
        <v>481</v>
      </c>
      <c r="O300" s="24"/>
      <c r="P300" s="24"/>
      <c r="Q300" s="24"/>
      <c r="R300" s="24"/>
      <c r="S300" s="24"/>
      <c r="T300" s="24"/>
      <c r="U300" s="24"/>
      <c r="V300" s="24"/>
      <c r="W300" s="24"/>
      <c r="X300" s="24"/>
      <c r="Y300" s="24">
        <v>1009900</v>
      </c>
      <c r="Z300" s="24"/>
      <c r="AA300" s="24"/>
      <c r="AB300" s="24"/>
      <c r="AC300" s="24"/>
      <c r="AD300" s="24">
        <v>1009900</v>
      </c>
      <c r="AE300" s="24"/>
      <c r="AF300" s="24"/>
      <c r="AG300" s="24"/>
      <c r="AH300" s="24"/>
      <c r="AI300" s="24">
        <v>1009900</v>
      </c>
      <c r="AJ300" s="24"/>
      <c r="AK300" s="24"/>
      <c r="AL300" s="24"/>
      <c r="AM300" s="24"/>
      <c r="AN300" s="24">
        <v>1009900</v>
      </c>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5"/>
    </row>
    <row r="301" spans="1:105" ht="409.5">
      <c r="A301" s="20" t="s">
        <v>471</v>
      </c>
      <c r="B301" s="21" t="s">
        <v>472</v>
      </c>
      <c r="C301" s="20" t="s">
        <v>473</v>
      </c>
      <c r="D301" s="22" t="s">
        <v>474</v>
      </c>
      <c r="E301" s="21" t="s">
        <v>114</v>
      </c>
      <c r="F301" s="23" t="s">
        <v>50</v>
      </c>
      <c r="G301" s="23" t="s">
        <v>486</v>
      </c>
      <c r="H301" s="23" t="s">
        <v>60</v>
      </c>
      <c r="I301" s="21" t="s">
        <v>477</v>
      </c>
      <c r="J301" s="20" t="s">
        <v>478</v>
      </c>
      <c r="K301" s="20" t="s">
        <v>551</v>
      </c>
      <c r="L301" s="20" t="s">
        <v>479</v>
      </c>
      <c r="M301" s="20" t="s">
        <v>480</v>
      </c>
      <c r="N301" s="20" t="s">
        <v>481</v>
      </c>
      <c r="O301" s="24"/>
      <c r="P301" s="24"/>
      <c r="Q301" s="24"/>
      <c r="R301" s="24"/>
      <c r="S301" s="24"/>
      <c r="T301" s="24"/>
      <c r="U301" s="24"/>
      <c r="V301" s="24"/>
      <c r="W301" s="24"/>
      <c r="X301" s="24"/>
      <c r="Y301" s="24">
        <v>183500</v>
      </c>
      <c r="Z301" s="24"/>
      <c r="AA301" s="24"/>
      <c r="AB301" s="24"/>
      <c r="AC301" s="24"/>
      <c r="AD301" s="24">
        <v>183500</v>
      </c>
      <c r="AE301" s="24"/>
      <c r="AF301" s="24"/>
      <c r="AG301" s="24"/>
      <c r="AH301" s="24"/>
      <c r="AI301" s="24">
        <v>183500</v>
      </c>
      <c r="AJ301" s="24"/>
      <c r="AK301" s="24"/>
      <c r="AL301" s="24"/>
      <c r="AM301" s="24"/>
      <c r="AN301" s="24">
        <v>183500</v>
      </c>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5"/>
    </row>
    <row r="302" spans="1:105" ht="409.5">
      <c r="A302" s="20" t="s">
        <v>471</v>
      </c>
      <c r="B302" s="21" t="s">
        <v>472</v>
      </c>
      <c r="C302" s="20" t="s">
        <v>473</v>
      </c>
      <c r="D302" s="22" t="s">
        <v>474</v>
      </c>
      <c r="E302" s="21" t="s">
        <v>114</v>
      </c>
      <c r="F302" s="23" t="s">
        <v>50</v>
      </c>
      <c r="G302" s="23" t="s">
        <v>486</v>
      </c>
      <c r="H302" s="23" t="s">
        <v>61</v>
      </c>
      <c r="I302" s="21" t="s">
        <v>477</v>
      </c>
      <c r="J302" s="20" t="s">
        <v>478</v>
      </c>
      <c r="K302" s="20" t="s">
        <v>551</v>
      </c>
      <c r="L302" s="20" t="s">
        <v>479</v>
      </c>
      <c r="M302" s="20" t="s">
        <v>480</v>
      </c>
      <c r="N302" s="20" t="s">
        <v>481</v>
      </c>
      <c r="O302" s="24"/>
      <c r="P302" s="24"/>
      <c r="Q302" s="24"/>
      <c r="R302" s="24"/>
      <c r="S302" s="24"/>
      <c r="T302" s="24"/>
      <c r="U302" s="24"/>
      <c r="V302" s="24"/>
      <c r="W302" s="24"/>
      <c r="X302" s="24"/>
      <c r="Y302" s="24">
        <v>81000</v>
      </c>
      <c r="Z302" s="24"/>
      <c r="AA302" s="24"/>
      <c r="AB302" s="24"/>
      <c r="AC302" s="24"/>
      <c r="AD302" s="24">
        <v>81000</v>
      </c>
      <c r="AE302" s="24"/>
      <c r="AF302" s="24"/>
      <c r="AG302" s="24"/>
      <c r="AH302" s="24"/>
      <c r="AI302" s="24">
        <v>81000</v>
      </c>
      <c r="AJ302" s="24"/>
      <c r="AK302" s="24"/>
      <c r="AL302" s="24"/>
      <c r="AM302" s="24"/>
      <c r="AN302" s="24">
        <v>81000</v>
      </c>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5"/>
    </row>
    <row r="303" spans="1:105" ht="409.5">
      <c r="A303" s="20" t="s">
        <v>471</v>
      </c>
      <c r="B303" s="21" t="s">
        <v>472</v>
      </c>
      <c r="C303" s="20" t="s">
        <v>473</v>
      </c>
      <c r="D303" s="22" t="s">
        <v>474</v>
      </c>
      <c r="E303" s="21" t="s">
        <v>75</v>
      </c>
      <c r="F303" s="23" t="s">
        <v>50</v>
      </c>
      <c r="G303" s="23" t="s">
        <v>365</v>
      </c>
      <c r="H303" s="23" t="s">
        <v>77</v>
      </c>
      <c r="I303" s="21" t="s">
        <v>366</v>
      </c>
      <c r="J303" s="20" t="s">
        <v>367</v>
      </c>
      <c r="K303" s="20" t="s">
        <v>467</v>
      </c>
      <c r="L303" s="20" t="s">
        <v>81</v>
      </c>
      <c r="M303" s="20" t="s">
        <v>368</v>
      </c>
      <c r="N303" s="20" t="s">
        <v>83</v>
      </c>
      <c r="O303" s="24">
        <v>75000</v>
      </c>
      <c r="P303" s="24">
        <v>75000</v>
      </c>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5"/>
    </row>
    <row r="304" spans="1:105" ht="409.5">
      <c r="A304" s="20" t="s">
        <v>502</v>
      </c>
      <c r="B304" s="21" t="s">
        <v>503</v>
      </c>
      <c r="C304" s="20" t="s">
        <v>504</v>
      </c>
      <c r="D304" s="22" t="s">
        <v>505</v>
      </c>
      <c r="E304" s="21" t="s">
        <v>75</v>
      </c>
      <c r="F304" s="23" t="s">
        <v>50</v>
      </c>
      <c r="G304" s="23" t="s">
        <v>520</v>
      </c>
      <c r="H304" s="23" t="s">
        <v>77</v>
      </c>
      <c r="I304" s="21" t="s">
        <v>516</v>
      </c>
      <c r="J304" s="20" t="s">
        <v>517</v>
      </c>
      <c r="K304" s="20" t="s">
        <v>521</v>
      </c>
      <c r="L304" s="20" t="s">
        <v>97</v>
      </c>
      <c r="M304" s="20" t="s">
        <v>522</v>
      </c>
      <c r="N304" s="20" t="s">
        <v>99</v>
      </c>
      <c r="O304" s="24">
        <v>4471100</v>
      </c>
      <c r="P304" s="24">
        <v>4139536.27</v>
      </c>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5"/>
    </row>
    <row r="305" spans="1:105" ht="409.5">
      <c r="A305" s="20" t="s">
        <v>471</v>
      </c>
      <c r="B305" s="21" t="s">
        <v>472</v>
      </c>
      <c r="C305" s="20" t="s">
        <v>473</v>
      </c>
      <c r="D305" s="22" t="s">
        <v>474</v>
      </c>
      <c r="E305" s="21" t="s">
        <v>114</v>
      </c>
      <c r="F305" s="23" t="s">
        <v>50</v>
      </c>
      <c r="G305" s="23" t="s">
        <v>489</v>
      </c>
      <c r="H305" s="23" t="s">
        <v>52</v>
      </c>
      <c r="I305" s="21" t="s">
        <v>477</v>
      </c>
      <c r="J305" s="20" t="s">
        <v>478</v>
      </c>
      <c r="K305" s="20" t="s">
        <v>551</v>
      </c>
      <c r="L305" s="20" t="s">
        <v>479</v>
      </c>
      <c r="M305" s="20" t="s">
        <v>480</v>
      </c>
      <c r="N305" s="20" t="s">
        <v>481</v>
      </c>
      <c r="O305" s="24">
        <v>4842122.22</v>
      </c>
      <c r="P305" s="24">
        <v>4437707.22</v>
      </c>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5"/>
    </row>
    <row r="306" spans="1:105" ht="409.5">
      <c r="A306" s="20" t="s">
        <v>471</v>
      </c>
      <c r="B306" s="21" t="s">
        <v>472</v>
      </c>
      <c r="C306" s="20" t="s">
        <v>473</v>
      </c>
      <c r="D306" s="22" t="s">
        <v>474</v>
      </c>
      <c r="E306" s="21" t="s">
        <v>114</v>
      </c>
      <c r="F306" s="23" t="s">
        <v>50</v>
      </c>
      <c r="G306" s="23" t="s">
        <v>489</v>
      </c>
      <c r="H306" s="23" t="s">
        <v>490</v>
      </c>
      <c r="I306" s="21" t="s">
        <v>477</v>
      </c>
      <c r="J306" s="20" t="s">
        <v>478</v>
      </c>
      <c r="K306" s="20" t="s">
        <v>551</v>
      </c>
      <c r="L306" s="20" t="s">
        <v>479</v>
      </c>
      <c r="M306" s="20" t="s">
        <v>480</v>
      </c>
      <c r="N306" s="20" t="s">
        <v>481</v>
      </c>
      <c r="O306" s="24">
        <v>5000</v>
      </c>
      <c r="P306" s="24">
        <v>2500</v>
      </c>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5"/>
    </row>
    <row r="307" spans="1:105" ht="409.5">
      <c r="A307" s="20" t="s">
        <v>471</v>
      </c>
      <c r="B307" s="21" t="s">
        <v>472</v>
      </c>
      <c r="C307" s="20" t="s">
        <v>473</v>
      </c>
      <c r="D307" s="22" t="s">
        <v>474</v>
      </c>
      <c r="E307" s="21" t="s">
        <v>114</v>
      </c>
      <c r="F307" s="23" t="s">
        <v>50</v>
      </c>
      <c r="G307" s="23" t="s">
        <v>489</v>
      </c>
      <c r="H307" s="23" t="s">
        <v>60</v>
      </c>
      <c r="I307" s="21" t="s">
        <v>477</v>
      </c>
      <c r="J307" s="20" t="s">
        <v>478</v>
      </c>
      <c r="K307" s="20" t="s">
        <v>551</v>
      </c>
      <c r="L307" s="20" t="s">
        <v>479</v>
      </c>
      <c r="M307" s="20" t="s">
        <v>480</v>
      </c>
      <c r="N307" s="20" t="s">
        <v>481</v>
      </c>
      <c r="O307" s="24">
        <v>184838</v>
      </c>
      <c r="P307" s="24">
        <v>161687.19</v>
      </c>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5"/>
    </row>
    <row r="308" spans="1:105" ht="409.5">
      <c r="A308" s="20" t="s">
        <v>471</v>
      </c>
      <c r="B308" s="21" t="s">
        <v>472</v>
      </c>
      <c r="C308" s="20" t="s">
        <v>473</v>
      </c>
      <c r="D308" s="22" t="s">
        <v>474</v>
      </c>
      <c r="E308" s="21" t="s">
        <v>114</v>
      </c>
      <c r="F308" s="23" t="s">
        <v>50</v>
      </c>
      <c r="G308" s="23" t="s">
        <v>489</v>
      </c>
      <c r="H308" s="23" t="s">
        <v>61</v>
      </c>
      <c r="I308" s="21" t="s">
        <v>477</v>
      </c>
      <c r="J308" s="20" t="s">
        <v>478</v>
      </c>
      <c r="K308" s="20" t="s">
        <v>551</v>
      </c>
      <c r="L308" s="20" t="s">
        <v>479</v>
      </c>
      <c r="M308" s="20" t="s">
        <v>480</v>
      </c>
      <c r="N308" s="20" t="s">
        <v>481</v>
      </c>
      <c r="O308" s="24">
        <v>378751.67</v>
      </c>
      <c r="P308" s="24">
        <v>364711.67</v>
      </c>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5"/>
    </row>
    <row r="309" spans="1:105" ht="409.5">
      <c r="A309" s="20" t="s">
        <v>471</v>
      </c>
      <c r="B309" s="21" t="s">
        <v>472</v>
      </c>
      <c r="C309" s="20" t="s">
        <v>473</v>
      </c>
      <c r="D309" s="22" t="s">
        <v>474</v>
      </c>
      <c r="E309" s="21" t="s">
        <v>141</v>
      </c>
      <c r="F309" s="23" t="s">
        <v>142</v>
      </c>
      <c r="G309" s="23" t="s">
        <v>486</v>
      </c>
      <c r="H309" s="23" t="s">
        <v>52</v>
      </c>
      <c r="I309" s="21" t="s">
        <v>477</v>
      </c>
      <c r="J309" s="20" t="s">
        <v>478</v>
      </c>
      <c r="K309" s="20" t="s">
        <v>551</v>
      </c>
      <c r="L309" s="20" t="s">
        <v>479</v>
      </c>
      <c r="M309" s="20" t="s">
        <v>480</v>
      </c>
      <c r="N309" s="20" t="s">
        <v>481</v>
      </c>
      <c r="O309" s="24"/>
      <c r="P309" s="24"/>
      <c r="Q309" s="24"/>
      <c r="R309" s="24"/>
      <c r="S309" s="24"/>
      <c r="T309" s="24"/>
      <c r="U309" s="24"/>
      <c r="V309" s="24"/>
      <c r="W309" s="24"/>
      <c r="X309" s="24"/>
      <c r="Y309" s="24">
        <v>2775600</v>
      </c>
      <c r="Z309" s="24"/>
      <c r="AA309" s="24"/>
      <c r="AB309" s="24"/>
      <c r="AC309" s="24"/>
      <c r="AD309" s="24">
        <v>2775600</v>
      </c>
      <c r="AE309" s="24"/>
      <c r="AF309" s="24"/>
      <c r="AG309" s="24"/>
      <c r="AH309" s="24"/>
      <c r="AI309" s="24">
        <v>2775600</v>
      </c>
      <c r="AJ309" s="24"/>
      <c r="AK309" s="24"/>
      <c r="AL309" s="24"/>
      <c r="AM309" s="24"/>
      <c r="AN309" s="24">
        <v>2775600</v>
      </c>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5"/>
    </row>
    <row r="310" spans="1:105" ht="409.5">
      <c r="A310" s="20" t="s">
        <v>471</v>
      </c>
      <c r="B310" s="21" t="s">
        <v>472</v>
      </c>
      <c r="C310" s="20" t="s">
        <v>473</v>
      </c>
      <c r="D310" s="22" t="s">
        <v>474</v>
      </c>
      <c r="E310" s="21" t="s">
        <v>141</v>
      </c>
      <c r="F310" s="23" t="s">
        <v>142</v>
      </c>
      <c r="G310" s="23" t="s">
        <v>486</v>
      </c>
      <c r="H310" s="23" t="s">
        <v>59</v>
      </c>
      <c r="I310" s="21" t="s">
        <v>477</v>
      </c>
      <c r="J310" s="20" t="s">
        <v>478</v>
      </c>
      <c r="K310" s="20" t="s">
        <v>551</v>
      </c>
      <c r="L310" s="20" t="s">
        <v>479</v>
      </c>
      <c r="M310" s="20" t="s">
        <v>480</v>
      </c>
      <c r="N310" s="20" t="s">
        <v>481</v>
      </c>
      <c r="O310" s="24"/>
      <c r="P310" s="24"/>
      <c r="Q310" s="24"/>
      <c r="R310" s="24"/>
      <c r="S310" s="24"/>
      <c r="T310" s="24"/>
      <c r="U310" s="24"/>
      <c r="V310" s="24"/>
      <c r="W310" s="24"/>
      <c r="X310" s="24"/>
      <c r="Y310" s="24">
        <v>838200</v>
      </c>
      <c r="Z310" s="24"/>
      <c r="AA310" s="24"/>
      <c r="AB310" s="24"/>
      <c r="AC310" s="24"/>
      <c r="AD310" s="24">
        <v>838200</v>
      </c>
      <c r="AE310" s="24"/>
      <c r="AF310" s="24"/>
      <c r="AG310" s="24"/>
      <c r="AH310" s="24"/>
      <c r="AI310" s="24">
        <v>838200</v>
      </c>
      <c r="AJ310" s="24"/>
      <c r="AK310" s="24"/>
      <c r="AL310" s="24"/>
      <c r="AM310" s="24"/>
      <c r="AN310" s="24">
        <v>838200</v>
      </c>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5"/>
    </row>
    <row r="311" spans="1:105" ht="409.5">
      <c r="A311" s="20" t="s">
        <v>471</v>
      </c>
      <c r="B311" s="21" t="s">
        <v>472</v>
      </c>
      <c r="C311" s="20" t="s">
        <v>473</v>
      </c>
      <c r="D311" s="22" t="s">
        <v>474</v>
      </c>
      <c r="E311" s="21" t="s">
        <v>141</v>
      </c>
      <c r="F311" s="23" t="s">
        <v>142</v>
      </c>
      <c r="G311" s="23" t="s">
        <v>486</v>
      </c>
      <c r="H311" s="23" t="s">
        <v>60</v>
      </c>
      <c r="I311" s="21" t="s">
        <v>477</v>
      </c>
      <c r="J311" s="20" t="s">
        <v>478</v>
      </c>
      <c r="K311" s="20" t="s">
        <v>551</v>
      </c>
      <c r="L311" s="20" t="s">
        <v>479</v>
      </c>
      <c r="M311" s="20" t="s">
        <v>480</v>
      </c>
      <c r="N311" s="20" t="s">
        <v>481</v>
      </c>
      <c r="O311" s="24"/>
      <c r="P311" s="24"/>
      <c r="Q311" s="24"/>
      <c r="R311" s="24"/>
      <c r="S311" s="24"/>
      <c r="T311" s="24"/>
      <c r="U311" s="24"/>
      <c r="V311" s="24"/>
      <c r="W311" s="24"/>
      <c r="X311" s="24"/>
      <c r="Y311" s="24">
        <v>158500</v>
      </c>
      <c r="Z311" s="24"/>
      <c r="AA311" s="24"/>
      <c r="AB311" s="24"/>
      <c r="AC311" s="24"/>
      <c r="AD311" s="24">
        <v>158500</v>
      </c>
      <c r="AE311" s="24"/>
      <c r="AF311" s="24"/>
      <c r="AG311" s="24"/>
      <c r="AH311" s="24"/>
      <c r="AI311" s="24">
        <v>158500</v>
      </c>
      <c r="AJ311" s="24"/>
      <c r="AK311" s="24"/>
      <c r="AL311" s="24"/>
      <c r="AM311" s="24"/>
      <c r="AN311" s="24">
        <v>158500</v>
      </c>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5"/>
    </row>
    <row r="312" spans="1:105" ht="409.5">
      <c r="A312" s="20" t="s">
        <v>471</v>
      </c>
      <c r="B312" s="21" t="s">
        <v>472</v>
      </c>
      <c r="C312" s="20" t="s">
        <v>473</v>
      </c>
      <c r="D312" s="22" t="s">
        <v>474</v>
      </c>
      <c r="E312" s="21" t="s">
        <v>141</v>
      </c>
      <c r="F312" s="23" t="s">
        <v>142</v>
      </c>
      <c r="G312" s="23" t="s">
        <v>486</v>
      </c>
      <c r="H312" s="23" t="s">
        <v>61</v>
      </c>
      <c r="I312" s="21" t="s">
        <v>477</v>
      </c>
      <c r="J312" s="20" t="s">
        <v>478</v>
      </c>
      <c r="K312" s="20" t="s">
        <v>551</v>
      </c>
      <c r="L312" s="20" t="s">
        <v>479</v>
      </c>
      <c r="M312" s="20" t="s">
        <v>480</v>
      </c>
      <c r="N312" s="20" t="s">
        <v>481</v>
      </c>
      <c r="O312" s="24"/>
      <c r="P312" s="24"/>
      <c r="Q312" s="24"/>
      <c r="R312" s="24"/>
      <c r="S312" s="24"/>
      <c r="T312" s="24"/>
      <c r="U312" s="24"/>
      <c r="V312" s="24"/>
      <c r="W312" s="24"/>
      <c r="X312" s="24"/>
      <c r="Y312" s="24">
        <v>364600</v>
      </c>
      <c r="Z312" s="24"/>
      <c r="AA312" s="24"/>
      <c r="AB312" s="24"/>
      <c r="AC312" s="24"/>
      <c r="AD312" s="24">
        <v>364600</v>
      </c>
      <c r="AE312" s="24"/>
      <c r="AF312" s="24"/>
      <c r="AG312" s="24"/>
      <c r="AH312" s="24"/>
      <c r="AI312" s="24">
        <v>364600</v>
      </c>
      <c r="AJ312" s="24"/>
      <c r="AK312" s="24"/>
      <c r="AL312" s="24"/>
      <c r="AM312" s="24"/>
      <c r="AN312" s="24">
        <v>364600</v>
      </c>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5"/>
    </row>
    <row r="313" spans="1:105" ht="409.5">
      <c r="A313" s="20" t="s">
        <v>471</v>
      </c>
      <c r="B313" s="21" t="s">
        <v>472</v>
      </c>
      <c r="C313" s="20" t="s">
        <v>473</v>
      </c>
      <c r="D313" s="22" t="s">
        <v>474</v>
      </c>
      <c r="E313" s="21" t="s">
        <v>141</v>
      </c>
      <c r="F313" s="23" t="s">
        <v>142</v>
      </c>
      <c r="G313" s="23" t="s">
        <v>486</v>
      </c>
      <c r="H313" s="23" t="s">
        <v>292</v>
      </c>
      <c r="I313" s="21" t="s">
        <v>477</v>
      </c>
      <c r="J313" s="20" t="s">
        <v>478</v>
      </c>
      <c r="K313" s="20" t="s">
        <v>551</v>
      </c>
      <c r="L313" s="20" t="s">
        <v>479</v>
      </c>
      <c r="M313" s="20" t="s">
        <v>480</v>
      </c>
      <c r="N313" s="20" t="s">
        <v>481</v>
      </c>
      <c r="O313" s="24"/>
      <c r="P313" s="24"/>
      <c r="Q313" s="24"/>
      <c r="R313" s="24"/>
      <c r="S313" s="24"/>
      <c r="T313" s="24"/>
      <c r="U313" s="24"/>
      <c r="V313" s="24"/>
      <c r="W313" s="24"/>
      <c r="X313" s="24"/>
      <c r="Y313" s="24">
        <v>5000</v>
      </c>
      <c r="Z313" s="24"/>
      <c r="AA313" s="24"/>
      <c r="AB313" s="24"/>
      <c r="AC313" s="24"/>
      <c r="AD313" s="24">
        <v>5000</v>
      </c>
      <c r="AE313" s="24"/>
      <c r="AF313" s="24"/>
      <c r="AG313" s="24"/>
      <c r="AH313" s="24"/>
      <c r="AI313" s="24">
        <v>5000</v>
      </c>
      <c r="AJ313" s="24"/>
      <c r="AK313" s="24"/>
      <c r="AL313" s="24"/>
      <c r="AM313" s="24"/>
      <c r="AN313" s="24">
        <v>5000</v>
      </c>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5"/>
    </row>
    <row r="314" spans="1:105" ht="409.5">
      <c r="A314" s="20" t="s">
        <v>471</v>
      </c>
      <c r="B314" s="21" t="s">
        <v>472</v>
      </c>
      <c r="C314" s="20" t="s">
        <v>473</v>
      </c>
      <c r="D314" s="22" t="s">
        <v>474</v>
      </c>
      <c r="E314" s="21" t="s">
        <v>141</v>
      </c>
      <c r="F314" s="23" t="s">
        <v>142</v>
      </c>
      <c r="G314" s="23" t="s">
        <v>486</v>
      </c>
      <c r="H314" s="23" t="s">
        <v>62</v>
      </c>
      <c r="I314" s="21" t="s">
        <v>477</v>
      </c>
      <c r="J314" s="20" t="s">
        <v>478</v>
      </c>
      <c r="K314" s="20" t="s">
        <v>551</v>
      </c>
      <c r="L314" s="20" t="s">
        <v>479</v>
      </c>
      <c r="M314" s="20" t="s">
        <v>480</v>
      </c>
      <c r="N314" s="20" t="s">
        <v>481</v>
      </c>
      <c r="O314" s="24"/>
      <c r="P314" s="24"/>
      <c r="Q314" s="24"/>
      <c r="R314" s="24"/>
      <c r="S314" s="24"/>
      <c r="T314" s="24"/>
      <c r="U314" s="24"/>
      <c r="V314" s="24"/>
      <c r="W314" s="24"/>
      <c r="X314" s="24"/>
      <c r="Y314" s="24">
        <v>3000</v>
      </c>
      <c r="Z314" s="24"/>
      <c r="AA314" s="24"/>
      <c r="AB314" s="24"/>
      <c r="AC314" s="24"/>
      <c r="AD314" s="24">
        <v>3000</v>
      </c>
      <c r="AE314" s="24"/>
      <c r="AF314" s="24"/>
      <c r="AG314" s="24"/>
      <c r="AH314" s="24"/>
      <c r="AI314" s="24">
        <v>3000</v>
      </c>
      <c r="AJ314" s="24"/>
      <c r="AK314" s="24"/>
      <c r="AL314" s="24"/>
      <c r="AM314" s="24"/>
      <c r="AN314" s="24">
        <v>3000</v>
      </c>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5"/>
    </row>
    <row r="315" spans="1:105" ht="409.5">
      <c r="A315" s="20" t="s">
        <v>471</v>
      </c>
      <c r="B315" s="21" t="s">
        <v>472</v>
      </c>
      <c r="C315" s="20" t="s">
        <v>473</v>
      </c>
      <c r="D315" s="22" t="s">
        <v>474</v>
      </c>
      <c r="E315" s="21" t="s">
        <v>141</v>
      </c>
      <c r="F315" s="23" t="s">
        <v>142</v>
      </c>
      <c r="G315" s="23" t="s">
        <v>489</v>
      </c>
      <c r="H315" s="23" t="s">
        <v>52</v>
      </c>
      <c r="I315" s="21" t="s">
        <v>477</v>
      </c>
      <c r="J315" s="20" t="s">
        <v>478</v>
      </c>
      <c r="K315" s="20" t="s">
        <v>551</v>
      </c>
      <c r="L315" s="20" t="s">
        <v>479</v>
      </c>
      <c r="M315" s="20" t="s">
        <v>480</v>
      </c>
      <c r="N315" s="20" t="s">
        <v>481</v>
      </c>
      <c r="O315" s="24">
        <v>3486676</v>
      </c>
      <c r="P315" s="24">
        <v>3309939</v>
      </c>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5"/>
    </row>
    <row r="316" spans="1:105" ht="409.5">
      <c r="A316" s="20" t="s">
        <v>471</v>
      </c>
      <c r="B316" s="21" t="s">
        <v>472</v>
      </c>
      <c r="C316" s="20" t="s">
        <v>473</v>
      </c>
      <c r="D316" s="22" t="s">
        <v>474</v>
      </c>
      <c r="E316" s="21" t="s">
        <v>141</v>
      </c>
      <c r="F316" s="23" t="s">
        <v>142</v>
      </c>
      <c r="G316" s="23" t="s">
        <v>489</v>
      </c>
      <c r="H316" s="23" t="s">
        <v>60</v>
      </c>
      <c r="I316" s="21" t="s">
        <v>477</v>
      </c>
      <c r="J316" s="20" t="s">
        <v>478</v>
      </c>
      <c r="K316" s="20" t="s">
        <v>551</v>
      </c>
      <c r="L316" s="20" t="s">
        <v>479</v>
      </c>
      <c r="M316" s="20" t="s">
        <v>480</v>
      </c>
      <c r="N316" s="20" t="s">
        <v>481</v>
      </c>
      <c r="O316" s="24">
        <v>133704</v>
      </c>
      <c r="P316" s="24">
        <v>117654</v>
      </c>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5"/>
    </row>
    <row r="317" spans="1:105" ht="409.5">
      <c r="A317" s="20" t="s">
        <v>471</v>
      </c>
      <c r="B317" s="21" t="s">
        <v>472</v>
      </c>
      <c r="C317" s="20" t="s">
        <v>473</v>
      </c>
      <c r="D317" s="22" t="s">
        <v>474</v>
      </c>
      <c r="E317" s="21" t="s">
        <v>141</v>
      </c>
      <c r="F317" s="23" t="s">
        <v>142</v>
      </c>
      <c r="G317" s="23" t="s">
        <v>489</v>
      </c>
      <c r="H317" s="23" t="s">
        <v>61</v>
      </c>
      <c r="I317" s="21" t="s">
        <v>477</v>
      </c>
      <c r="J317" s="20" t="s">
        <v>478</v>
      </c>
      <c r="K317" s="20" t="s">
        <v>551</v>
      </c>
      <c r="L317" s="20" t="s">
        <v>479</v>
      </c>
      <c r="M317" s="20" t="s">
        <v>480</v>
      </c>
      <c r="N317" s="20" t="s">
        <v>481</v>
      </c>
      <c r="O317" s="24">
        <v>273540</v>
      </c>
      <c r="P317" s="24">
        <v>246521.27</v>
      </c>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5"/>
    </row>
    <row r="318" spans="1:105" ht="409.5">
      <c r="A318" s="20" t="s">
        <v>471</v>
      </c>
      <c r="B318" s="21" t="s">
        <v>472</v>
      </c>
      <c r="C318" s="20" t="s">
        <v>473</v>
      </c>
      <c r="D318" s="22" t="s">
        <v>474</v>
      </c>
      <c r="E318" s="21" t="s">
        <v>141</v>
      </c>
      <c r="F318" s="23" t="s">
        <v>142</v>
      </c>
      <c r="G318" s="23" t="s">
        <v>489</v>
      </c>
      <c r="H318" s="23" t="s">
        <v>292</v>
      </c>
      <c r="I318" s="21" t="s">
        <v>477</v>
      </c>
      <c r="J318" s="20" t="s">
        <v>478</v>
      </c>
      <c r="K318" s="20" t="s">
        <v>551</v>
      </c>
      <c r="L318" s="20" t="s">
        <v>479</v>
      </c>
      <c r="M318" s="20" t="s">
        <v>480</v>
      </c>
      <c r="N318" s="20" t="s">
        <v>481</v>
      </c>
      <c r="O318" s="24">
        <v>1440</v>
      </c>
      <c r="P318" s="24">
        <v>1291</v>
      </c>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5"/>
    </row>
    <row r="319" spans="1:105" ht="409.5">
      <c r="A319" s="20" t="s">
        <v>471</v>
      </c>
      <c r="B319" s="21" t="s">
        <v>472</v>
      </c>
      <c r="C319" s="20" t="s">
        <v>473</v>
      </c>
      <c r="D319" s="22" t="s">
        <v>474</v>
      </c>
      <c r="E319" s="21" t="s">
        <v>141</v>
      </c>
      <c r="F319" s="23" t="s">
        <v>142</v>
      </c>
      <c r="G319" s="23" t="s">
        <v>489</v>
      </c>
      <c r="H319" s="23" t="s">
        <v>62</v>
      </c>
      <c r="I319" s="21" t="s">
        <v>477</v>
      </c>
      <c r="J319" s="20" t="s">
        <v>478</v>
      </c>
      <c r="K319" s="20" t="s">
        <v>551</v>
      </c>
      <c r="L319" s="20" t="s">
        <v>479</v>
      </c>
      <c r="M319" s="20" t="s">
        <v>480</v>
      </c>
      <c r="N319" s="20" t="s">
        <v>481</v>
      </c>
      <c r="O319" s="24">
        <v>2416</v>
      </c>
      <c r="P319" s="24">
        <v>1935.51</v>
      </c>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5"/>
    </row>
    <row r="320" spans="1:105" ht="409.5">
      <c r="A320" s="20" t="s">
        <v>471</v>
      </c>
      <c r="B320" s="21" t="s">
        <v>472</v>
      </c>
      <c r="C320" s="20" t="s">
        <v>473</v>
      </c>
      <c r="D320" s="22" t="s">
        <v>474</v>
      </c>
      <c r="E320" s="21" t="s">
        <v>103</v>
      </c>
      <c r="F320" s="23" t="s">
        <v>323</v>
      </c>
      <c r="G320" s="23" t="s">
        <v>523</v>
      </c>
      <c r="H320" s="23" t="s">
        <v>52</v>
      </c>
      <c r="I320" s="21" t="s">
        <v>156</v>
      </c>
      <c r="J320" s="20" t="s">
        <v>157</v>
      </c>
      <c r="K320" s="20" t="s">
        <v>463</v>
      </c>
      <c r="L320" s="20" t="s">
        <v>158</v>
      </c>
      <c r="M320" s="20" t="s">
        <v>159</v>
      </c>
      <c r="N320" s="20" t="s">
        <v>160</v>
      </c>
      <c r="O320" s="24"/>
      <c r="P320" s="24"/>
      <c r="Q320" s="24"/>
      <c r="R320" s="24"/>
      <c r="S320" s="24"/>
      <c r="T320" s="24"/>
      <c r="U320" s="24"/>
      <c r="V320" s="24"/>
      <c r="W320" s="24"/>
      <c r="X320" s="24"/>
      <c r="Y320" s="24">
        <v>1504600</v>
      </c>
      <c r="Z320" s="24"/>
      <c r="AA320" s="24"/>
      <c r="AB320" s="24"/>
      <c r="AC320" s="24"/>
      <c r="AD320" s="24">
        <v>1504600</v>
      </c>
      <c r="AE320" s="24"/>
      <c r="AF320" s="24"/>
      <c r="AG320" s="24"/>
      <c r="AH320" s="24"/>
      <c r="AI320" s="24">
        <v>1504600</v>
      </c>
      <c r="AJ320" s="24"/>
      <c r="AK320" s="24"/>
      <c r="AL320" s="24"/>
      <c r="AM320" s="24"/>
      <c r="AN320" s="24">
        <v>1504600</v>
      </c>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5"/>
    </row>
    <row r="321" spans="1:105" ht="409.5">
      <c r="A321" s="20" t="s">
        <v>471</v>
      </c>
      <c r="B321" s="21" t="s">
        <v>472</v>
      </c>
      <c r="C321" s="20" t="s">
        <v>473</v>
      </c>
      <c r="D321" s="22" t="s">
        <v>474</v>
      </c>
      <c r="E321" s="21" t="s">
        <v>103</v>
      </c>
      <c r="F321" s="23" t="s">
        <v>323</v>
      </c>
      <c r="G321" s="23" t="s">
        <v>523</v>
      </c>
      <c r="H321" s="23" t="s">
        <v>59</v>
      </c>
      <c r="I321" s="21" t="s">
        <v>156</v>
      </c>
      <c r="J321" s="20" t="s">
        <v>157</v>
      </c>
      <c r="K321" s="20" t="s">
        <v>463</v>
      </c>
      <c r="L321" s="20" t="s">
        <v>158</v>
      </c>
      <c r="M321" s="20" t="s">
        <v>159</v>
      </c>
      <c r="N321" s="20" t="s">
        <v>160</v>
      </c>
      <c r="O321" s="24"/>
      <c r="P321" s="24"/>
      <c r="Q321" s="24"/>
      <c r="R321" s="24"/>
      <c r="S321" s="24"/>
      <c r="T321" s="24"/>
      <c r="U321" s="24"/>
      <c r="V321" s="24"/>
      <c r="W321" s="24"/>
      <c r="X321" s="24"/>
      <c r="Y321" s="24">
        <v>454400</v>
      </c>
      <c r="Z321" s="24"/>
      <c r="AA321" s="24"/>
      <c r="AB321" s="24"/>
      <c r="AC321" s="24"/>
      <c r="AD321" s="24">
        <v>454400</v>
      </c>
      <c r="AE321" s="24"/>
      <c r="AF321" s="24"/>
      <c r="AG321" s="24"/>
      <c r="AH321" s="24"/>
      <c r="AI321" s="24">
        <v>454400</v>
      </c>
      <c r="AJ321" s="24"/>
      <c r="AK321" s="24"/>
      <c r="AL321" s="24"/>
      <c r="AM321" s="24"/>
      <c r="AN321" s="24">
        <v>454400</v>
      </c>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5"/>
    </row>
    <row r="322" spans="1:105" ht="409.5">
      <c r="A322" s="20" t="s">
        <v>471</v>
      </c>
      <c r="B322" s="21" t="s">
        <v>472</v>
      </c>
      <c r="C322" s="20" t="s">
        <v>473</v>
      </c>
      <c r="D322" s="22" t="s">
        <v>474</v>
      </c>
      <c r="E322" s="21" t="s">
        <v>103</v>
      </c>
      <c r="F322" s="23" t="s">
        <v>323</v>
      </c>
      <c r="G322" s="23" t="s">
        <v>523</v>
      </c>
      <c r="H322" s="23" t="s">
        <v>60</v>
      </c>
      <c r="I322" s="21" t="s">
        <v>156</v>
      </c>
      <c r="J322" s="20" t="s">
        <v>157</v>
      </c>
      <c r="K322" s="20" t="s">
        <v>463</v>
      </c>
      <c r="L322" s="20" t="s">
        <v>158</v>
      </c>
      <c r="M322" s="20" t="s">
        <v>159</v>
      </c>
      <c r="N322" s="20" t="s">
        <v>160</v>
      </c>
      <c r="O322" s="24"/>
      <c r="P322" s="24"/>
      <c r="Q322" s="24"/>
      <c r="R322" s="24"/>
      <c r="S322" s="24"/>
      <c r="T322" s="24"/>
      <c r="U322" s="24"/>
      <c r="V322" s="24"/>
      <c r="W322" s="24"/>
      <c r="X322" s="24"/>
      <c r="Y322" s="24">
        <v>142346</v>
      </c>
      <c r="Z322" s="24"/>
      <c r="AA322" s="24"/>
      <c r="AB322" s="24"/>
      <c r="AC322" s="24"/>
      <c r="AD322" s="24">
        <v>142346</v>
      </c>
      <c r="AE322" s="24"/>
      <c r="AF322" s="24"/>
      <c r="AG322" s="24"/>
      <c r="AH322" s="24"/>
      <c r="AI322" s="24">
        <v>142346</v>
      </c>
      <c r="AJ322" s="24"/>
      <c r="AK322" s="24"/>
      <c r="AL322" s="24"/>
      <c r="AM322" s="24"/>
      <c r="AN322" s="24">
        <v>142346</v>
      </c>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5"/>
    </row>
    <row r="323" spans="1:105" ht="409.5">
      <c r="A323" s="20" t="s">
        <v>471</v>
      </c>
      <c r="B323" s="21" t="s">
        <v>472</v>
      </c>
      <c r="C323" s="20" t="s">
        <v>473</v>
      </c>
      <c r="D323" s="22" t="s">
        <v>474</v>
      </c>
      <c r="E323" s="21" t="s">
        <v>103</v>
      </c>
      <c r="F323" s="23" t="s">
        <v>323</v>
      </c>
      <c r="G323" s="23" t="s">
        <v>523</v>
      </c>
      <c r="H323" s="23" t="s">
        <v>61</v>
      </c>
      <c r="I323" s="21" t="s">
        <v>156</v>
      </c>
      <c r="J323" s="20" t="s">
        <v>157</v>
      </c>
      <c r="K323" s="20" t="s">
        <v>463</v>
      </c>
      <c r="L323" s="20" t="s">
        <v>158</v>
      </c>
      <c r="M323" s="20" t="s">
        <v>159</v>
      </c>
      <c r="N323" s="20" t="s">
        <v>160</v>
      </c>
      <c r="O323" s="24"/>
      <c r="P323" s="24"/>
      <c r="Q323" s="24"/>
      <c r="R323" s="24"/>
      <c r="S323" s="24"/>
      <c r="T323" s="24"/>
      <c r="U323" s="24"/>
      <c r="V323" s="24"/>
      <c r="W323" s="24"/>
      <c r="X323" s="24"/>
      <c r="Y323" s="24">
        <v>12654</v>
      </c>
      <c r="Z323" s="24"/>
      <c r="AA323" s="24"/>
      <c r="AB323" s="24"/>
      <c r="AC323" s="24"/>
      <c r="AD323" s="24">
        <v>12654</v>
      </c>
      <c r="AE323" s="24"/>
      <c r="AF323" s="24"/>
      <c r="AG323" s="24"/>
      <c r="AH323" s="24"/>
      <c r="AI323" s="24">
        <v>12654</v>
      </c>
      <c r="AJ323" s="24"/>
      <c r="AK323" s="24"/>
      <c r="AL323" s="24"/>
      <c r="AM323" s="24"/>
      <c r="AN323" s="24">
        <v>12654</v>
      </c>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5"/>
    </row>
    <row r="324" spans="1:105" ht="409.5">
      <c r="A324" s="20" t="s">
        <v>471</v>
      </c>
      <c r="B324" s="21" t="s">
        <v>472</v>
      </c>
      <c r="C324" s="20" t="s">
        <v>473</v>
      </c>
      <c r="D324" s="22" t="s">
        <v>474</v>
      </c>
      <c r="E324" s="21" t="s">
        <v>103</v>
      </c>
      <c r="F324" s="23" t="s">
        <v>323</v>
      </c>
      <c r="G324" s="23" t="s">
        <v>523</v>
      </c>
      <c r="H324" s="23" t="s">
        <v>524</v>
      </c>
      <c r="I324" s="21" t="s">
        <v>156</v>
      </c>
      <c r="J324" s="20" t="s">
        <v>157</v>
      </c>
      <c r="K324" s="20" t="s">
        <v>463</v>
      </c>
      <c r="L324" s="20" t="s">
        <v>158</v>
      </c>
      <c r="M324" s="20" t="s">
        <v>159</v>
      </c>
      <c r="N324" s="20" t="s">
        <v>160</v>
      </c>
      <c r="O324" s="24"/>
      <c r="P324" s="24"/>
      <c r="Q324" s="24"/>
      <c r="R324" s="24"/>
      <c r="S324" s="24"/>
      <c r="T324" s="24"/>
      <c r="U324" s="24"/>
      <c r="V324" s="24"/>
      <c r="W324" s="24"/>
      <c r="X324" s="24"/>
      <c r="Y324" s="24">
        <v>16985.79</v>
      </c>
      <c r="Z324" s="24"/>
      <c r="AA324" s="24"/>
      <c r="AB324" s="24"/>
      <c r="AC324" s="24"/>
      <c r="AD324" s="24">
        <v>16985.79</v>
      </c>
      <c r="AE324" s="24"/>
      <c r="AF324" s="24"/>
      <c r="AG324" s="24"/>
      <c r="AH324" s="24"/>
      <c r="AI324" s="24">
        <v>16985.79</v>
      </c>
      <c r="AJ324" s="24"/>
      <c r="AK324" s="24"/>
      <c r="AL324" s="24"/>
      <c r="AM324" s="24"/>
      <c r="AN324" s="24">
        <v>16985.79</v>
      </c>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5"/>
    </row>
    <row r="325" spans="1:105" ht="409.5">
      <c r="A325" s="20" t="s">
        <v>471</v>
      </c>
      <c r="B325" s="21" t="s">
        <v>472</v>
      </c>
      <c r="C325" s="20" t="s">
        <v>473</v>
      </c>
      <c r="D325" s="22" t="s">
        <v>474</v>
      </c>
      <c r="E325" s="21" t="s">
        <v>103</v>
      </c>
      <c r="F325" s="23" t="s">
        <v>323</v>
      </c>
      <c r="G325" s="23" t="s">
        <v>523</v>
      </c>
      <c r="H325" s="23" t="s">
        <v>63</v>
      </c>
      <c r="I325" s="21" t="s">
        <v>156</v>
      </c>
      <c r="J325" s="20" t="s">
        <v>157</v>
      </c>
      <c r="K325" s="20" t="s">
        <v>463</v>
      </c>
      <c r="L325" s="20" t="s">
        <v>158</v>
      </c>
      <c r="M325" s="20" t="s">
        <v>159</v>
      </c>
      <c r="N325" s="20" t="s">
        <v>160</v>
      </c>
      <c r="O325" s="24"/>
      <c r="P325" s="24"/>
      <c r="Q325" s="24"/>
      <c r="R325" s="24"/>
      <c r="S325" s="24"/>
      <c r="T325" s="24"/>
      <c r="U325" s="24"/>
      <c r="V325" s="24"/>
      <c r="W325" s="24"/>
      <c r="X325" s="24"/>
      <c r="Y325" s="24">
        <v>14.21</v>
      </c>
      <c r="Z325" s="24"/>
      <c r="AA325" s="24"/>
      <c r="AB325" s="24"/>
      <c r="AC325" s="24"/>
      <c r="AD325" s="24">
        <v>14.21</v>
      </c>
      <c r="AE325" s="24"/>
      <c r="AF325" s="24"/>
      <c r="AG325" s="24"/>
      <c r="AH325" s="24"/>
      <c r="AI325" s="24">
        <v>14.21</v>
      </c>
      <c r="AJ325" s="24"/>
      <c r="AK325" s="24"/>
      <c r="AL325" s="24"/>
      <c r="AM325" s="24"/>
      <c r="AN325" s="24">
        <v>14.21</v>
      </c>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5"/>
    </row>
    <row r="326" spans="1:105" ht="409.5">
      <c r="A326" s="20" t="s">
        <v>471</v>
      </c>
      <c r="B326" s="21" t="s">
        <v>472</v>
      </c>
      <c r="C326" s="20" t="s">
        <v>473</v>
      </c>
      <c r="D326" s="22" t="s">
        <v>474</v>
      </c>
      <c r="E326" s="21" t="s">
        <v>103</v>
      </c>
      <c r="F326" s="23" t="s">
        <v>323</v>
      </c>
      <c r="G326" s="23" t="s">
        <v>525</v>
      </c>
      <c r="H326" s="23" t="s">
        <v>52</v>
      </c>
      <c r="I326" s="21" t="s">
        <v>156</v>
      </c>
      <c r="J326" s="20" t="s">
        <v>157</v>
      </c>
      <c r="K326" s="20" t="s">
        <v>463</v>
      </c>
      <c r="L326" s="20" t="s">
        <v>158</v>
      </c>
      <c r="M326" s="20" t="s">
        <v>159</v>
      </c>
      <c r="N326" s="20" t="s">
        <v>160</v>
      </c>
      <c r="O326" s="24">
        <v>2315170</v>
      </c>
      <c r="P326" s="24">
        <v>2188568.82</v>
      </c>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5"/>
    </row>
    <row r="327" spans="1:105" ht="409.5">
      <c r="A327" s="20" t="s">
        <v>471</v>
      </c>
      <c r="B327" s="21" t="s">
        <v>472</v>
      </c>
      <c r="C327" s="20" t="s">
        <v>473</v>
      </c>
      <c r="D327" s="22" t="s">
        <v>474</v>
      </c>
      <c r="E327" s="21" t="s">
        <v>103</v>
      </c>
      <c r="F327" s="23" t="s">
        <v>323</v>
      </c>
      <c r="G327" s="23" t="s">
        <v>525</v>
      </c>
      <c r="H327" s="23" t="s">
        <v>60</v>
      </c>
      <c r="I327" s="21" t="s">
        <v>156</v>
      </c>
      <c r="J327" s="20" t="s">
        <v>157</v>
      </c>
      <c r="K327" s="20" t="s">
        <v>463</v>
      </c>
      <c r="L327" s="20" t="s">
        <v>158</v>
      </c>
      <c r="M327" s="20" t="s">
        <v>159</v>
      </c>
      <c r="N327" s="20" t="s">
        <v>160</v>
      </c>
      <c r="O327" s="24">
        <v>191420.18</v>
      </c>
      <c r="P327" s="24">
        <v>148187.52</v>
      </c>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5"/>
    </row>
    <row r="328" spans="1:105" ht="409.5">
      <c r="A328" s="20" t="s">
        <v>471</v>
      </c>
      <c r="B328" s="21" t="s">
        <v>472</v>
      </c>
      <c r="C328" s="20" t="s">
        <v>473</v>
      </c>
      <c r="D328" s="22" t="s">
        <v>474</v>
      </c>
      <c r="E328" s="21" t="s">
        <v>103</v>
      </c>
      <c r="F328" s="23" t="s">
        <v>323</v>
      </c>
      <c r="G328" s="23" t="s">
        <v>525</v>
      </c>
      <c r="H328" s="23" t="s">
        <v>61</v>
      </c>
      <c r="I328" s="21" t="s">
        <v>156</v>
      </c>
      <c r="J328" s="20" t="s">
        <v>157</v>
      </c>
      <c r="K328" s="20" t="s">
        <v>463</v>
      </c>
      <c r="L328" s="20" t="s">
        <v>158</v>
      </c>
      <c r="M328" s="20" t="s">
        <v>159</v>
      </c>
      <c r="N328" s="20" t="s">
        <v>160</v>
      </c>
      <c r="O328" s="24">
        <v>154355.39</v>
      </c>
      <c r="P328" s="24">
        <v>132078.86</v>
      </c>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5"/>
    </row>
    <row r="329" spans="1:105" ht="409.5">
      <c r="A329" s="20" t="s">
        <v>471</v>
      </c>
      <c r="B329" s="21" t="s">
        <v>472</v>
      </c>
      <c r="C329" s="20" t="s">
        <v>473</v>
      </c>
      <c r="D329" s="22" t="s">
        <v>474</v>
      </c>
      <c r="E329" s="21" t="s">
        <v>103</v>
      </c>
      <c r="F329" s="23" t="s">
        <v>323</v>
      </c>
      <c r="G329" s="23" t="s">
        <v>525</v>
      </c>
      <c r="H329" s="23" t="s">
        <v>524</v>
      </c>
      <c r="I329" s="21" t="s">
        <v>156</v>
      </c>
      <c r="J329" s="20" t="s">
        <v>157</v>
      </c>
      <c r="K329" s="20" t="s">
        <v>463</v>
      </c>
      <c r="L329" s="20" t="s">
        <v>158</v>
      </c>
      <c r="M329" s="20" t="s">
        <v>159</v>
      </c>
      <c r="N329" s="20" t="s">
        <v>160</v>
      </c>
      <c r="O329" s="24">
        <v>37711.25</v>
      </c>
      <c r="P329" s="24">
        <v>37711.25</v>
      </c>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5"/>
    </row>
    <row r="330" spans="1:105" ht="409.5">
      <c r="A330" s="20" t="s">
        <v>471</v>
      </c>
      <c r="B330" s="21" t="s">
        <v>472</v>
      </c>
      <c r="C330" s="20" t="s">
        <v>473</v>
      </c>
      <c r="D330" s="22" t="s">
        <v>474</v>
      </c>
      <c r="E330" s="21" t="s">
        <v>103</v>
      </c>
      <c r="F330" s="23" t="s">
        <v>323</v>
      </c>
      <c r="G330" s="23" t="s">
        <v>525</v>
      </c>
      <c r="H330" s="23" t="s">
        <v>62</v>
      </c>
      <c r="I330" s="21" t="s">
        <v>156</v>
      </c>
      <c r="J330" s="20" t="s">
        <v>157</v>
      </c>
      <c r="K330" s="20" t="s">
        <v>463</v>
      </c>
      <c r="L330" s="20" t="s">
        <v>158</v>
      </c>
      <c r="M330" s="20" t="s">
        <v>159</v>
      </c>
      <c r="N330" s="20" t="s">
        <v>160</v>
      </c>
      <c r="O330" s="24">
        <v>0.18</v>
      </c>
      <c r="P330" s="24">
        <v>0.18</v>
      </c>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5"/>
    </row>
    <row r="331" spans="1:105" ht="409.5">
      <c r="A331" s="20" t="s">
        <v>471</v>
      </c>
      <c r="B331" s="21" t="s">
        <v>472</v>
      </c>
      <c r="C331" s="20" t="s">
        <v>473</v>
      </c>
      <c r="D331" s="22" t="s">
        <v>474</v>
      </c>
      <c r="E331" s="21" t="s">
        <v>285</v>
      </c>
      <c r="F331" s="23" t="s">
        <v>419</v>
      </c>
      <c r="G331" s="23" t="s">
        <v>526</v>
      </c>
      <c r="H331" s="23" t="s">
        <v>52</v>
      </c>
      <c r="I331" s="21" t="s">
        <v>301</v>
      </c>
      <c r="J331" s="20" t="s">
        <v>302</v>
      </c>
      <c r="K331" s="20" t="s">
        <v>466</v>
      </c>
      <c r="L331" s="20" t="s">
        <v>158</v>
      </c>
      <c r="M331" s="20" t="s">
        <v>159</v>
      </c>
      <c r="N331" s="20" t="s">
        <v>160</v>
      </c>
      <c r="O331" s="24"/>
      <c r="P331" s="24"/>
      <c r="Q331" s="24"/>
      <c r="R331" s="24"/>
      <c r="S331" s="24"/>
      <c r="T331" s="24"/>
      <c r="U331" s="24"/>
      <c r="V331" s="24"/>
      <c r="W331" s="24"/>
      <c r="X331" s="24"/>
      <c r="Y331" s="24">
        <v>959000</v>
      </c>
      <c r="Z331" s="24"/>
      <c r="AA331" s="24"/>
      <c r="AB331" s="24"/>
      <c r="AC331" s="24"/>
      <c r="AD331" s="24">
        <v>959000</v>
      </c>
      <c r="AE331" s="24"/>
      <c r="AF331" s="24"/>
      <c r="AG331" s="24"/>
      <c r="AH331" s="24"/>
      <c r="AI331" s="24">
        <v>959000</v>
      </c>
      <c r="AJ331" s="24"/>
      <c r="AK331" s="24"/>
      <c r="AL331" s="24"/>
      <c r="AM331" s="24"/>
      <c r="AN331" s="24">
        <v>959000</v>
      </c>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5"/>
    </row>
    <row r="332" spans="1:105" ht="409.5">
      <c r="A332" s="20" t="s">
        <v>471</v>
      </c>
      <c r="B332" s="21" t="s">
        <v>472</v>
      </c>
      <c r="C332" s="20" t="s">
        <v>473</v>
      </c>
      <c r="D332" s="22" t="s">
        <v>474</v>
      </c>
      <c r="E332" s="21" t="s">
        <v>285</v>
      </c>
      <c r="F332" s="23" t="s">
        <v>419</v>
      </c>
      <c r="G332" s="23" t="s">
        <v>526</v>
      </c>
      <c r="H332" s="23" t="s">
        <v>59</v>
      </c>
      <c r="I332" s="21" t="s">
        <v>301</v>
      </c>
      <c r="J332" s="20" t="s">
        <v>302</v>
      </c>
      <c r="K332" s="20" t="s">
        <v>466</v>
      </c>
      <c r="L332" s="20" t="s">
        <v>158</v>
      </c>
      <c r="M332" s="20" t="s">
        <v>159</v>
      </c>
      <c r="N332" s="20" t="s">
        <v>160</v>
      </c>
      <c r="O332" s="24"/>
      <c r="P332" s="24"/>
      <c r="Q332" s="24"/>
      <c r="R332" s="24"/>
      <c r="S332" s="24"/>
      <c r="T332" s="24"/>
      <c r="U332" s="24"/>
      <c r="V332" s="24"/>
      <c r="W332" s="24"/>
      <c r="X332" s="24"/>
      <c r="Y332" s="24">
        <v>290000</v>
      </c>
      <c r="Z332" s="24"/>
      <c r="AA332" s="24"/>
      <c r="AB332" s="24"/>
      <c r="AC332" s="24"/>
      <c r="AD332" s="24">
        <v>290000</v>
      </c>
      <c r="AE332" s="24"/>
      <c r="AF332" s="24"/>
      <c r="AG332" s="24"/>
      <c r="AH332" s="24"/>
      <c r="AI332" s="24">
        <v>290000</v>
      </c>
      <c r="AJ332" s="24"/>
      <c r="AK332" s="24"/>
      <c r="AL332" s="24"/>
      <c r="AM332" s="24"/>
      <c r="AN332" s="24">
        <v>290000</v>
      </c>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5"/>
    </row>
    <row r="333" spans="1:105" ht="409.5">
      <c r="A333" s="20" t="s">
        <v>471</v>
      </c>
      <c r="B333" s="21" t="s">
        <v>472</v>
      </c>
      <c r="C333" s="20" t="s">
        <v>473</v>
      </c>
      <c r="D333" s="22" t="s">
        <v>474</v>
      </c>
      <c r="E333" s="21" t="s">
        <v>285</v>
      </c>
      <c r="F333" s="23" t="s">
        <v>419</v>
      </c>
      <c r="G333" s="23" t="s">
        <v>526</v>
      </c>
      <c r="H333" s="23" t="s">
        <v>60</v>
      </c>
      <c r="I333" s="21" t="s">
        <v>301</v>
      </c>
      <c r="J333" s="20" t="s">
        <v>302</v>
      </c>
      <c r="K333" s="20" t="s">
        <v>466</v>
      </c>
      <c r="L333" s="20" t="s">
        <v>158</v>
      </c>
      <c r="M333" s="20" t="s">
        <v>159</v>
      </c>
      <c r="N333" s="20" t="s">
        <v>160</v>
      </c>
      <c r="O333" s="24"/>
      <c r="P333" s="24"/>
      <c r="Q333" s="24"/>
      <c r="R333" s="24"/>
      <c r="S333" s="24"/>
      <c r="T333" s="24"/>
      <c r="U333" s="24"/>
      <c r="V333" s="24"/>
      <c r="W333" s="24"/>
      <c r="X333" s="24"/>
      <c r="Y333" s="24">
        <v>34000</v>
      </c>
      <c r="Z333" s="24"/>
      <c r="AA333" s="24"/>
      <c r="AB333" s="24"/>
      <c r="AC333" s="24"/>
      <c r="AD333" s="24">
        <v>34000</v>
      </c>
      <c r="AE333" s="24"/>
      <c r="AF333" s="24"/>
      <c r="AG333" s="24"/>
      <c r="AH333" s="24"/>
      <c r="AI333" s="24">
        <v>34000</v>
      </c>
      <c r="AJ333" s="24"/>
      <c r="AK333" s="24"/>
      <c r="AL333" s="24"/>
      <c r="AM333" s="24"/>
      <c r="AN333" s="24">
        <v>34000</v>
      </c>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5"/>
    </row>
    <row r="334" spans="1:105" ht="409.5">
      <c r="A334" s="20" t="s">
        <v>471</v>
      </c>
      <c r="B334" s="21" t="s">
        <v>472</v>
      </c>
      <c r="C334" s="20" t="s">
        <v>473</v>
      </c>
      <c r="D334" s="22" t="s">
        <v>474</v>
      </c>
      <c r="E334" s="21" t="s">
        <v>285</v>
      </c>
      <c r="F334" s="23" t="s">
        <v>419</v>
      </c>
      <c r="G334" s="23" t="s">
        <v>526</v>
      </c>
      <c r="H334" s="23" t="s">
        <v>61</v>
      </c>
      <c r="I334" s="21" t="s">
        <v>301</v>
      </c>
      <c r="J334" s="20" t="s">
        <v>302</v>
      </c>
      <c r="K334" s="20" t="s">
        <v>466</v>
      </c>
      <c r="L334" s="20" t="s">
        <v>158</v>
      </c>
      <c r="M334" s="20" t="s">
        <v>159</v>
      </c>
      <c r="N334" s="20" t="s">
        <v>160</v>
      </c>
      <c r="O334" s="24"/>
      <c r="P334" s="24"/>
      <c r="Q334" s="24"/>
      <c r="R334" s="24"/>
      <c r="S334" s="24"/>
      <c r="T334" s="24"/>
      <c r="U334" s="24"/>
      <c r="V334" s="24"/>
      <c r="W334" s="24"/>
      <c r="X334" s="24"/>
      <c r="Y334" s="24">
        <v>8000</v>
      </c>
      <c r="Z334" s="24"/>
      <c r="AA334" s="24"/>
      <c r="AB334" s="24"/>
      <c r="AC334" s="24"/>
      <c r="AD334" s="24">
        <v>8000</v>
      </c>
      <c r="AE334" s="24"/>
      <c r="AF334" s="24"/>
      <c r="AG334" s="24"/>
      <c r="AH334" s="24"/>
      <c r="AI334" s="24">
        <v>8000</v>
      </c>
      <c r="AJ334" s="24"/>
      <c r="AK334" s="24"/>
      <c r="AL334" s="24"/>
      <c r="AM334" s="24"/>
      <c r="AN334" s="24">
        <v>8000</v>
      </c>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5"/>
    </row>
    <row r="335" spans="1:105" ht="409.5">
      <c r="A335" s="20" t="s">
        <v>471</v>
      </c>
      <c r="B335" s="21" t="s">
        <v>472</v>
      </c>
      <c r="C335" s="20" t="s">
        <v>473</v>
      </c>
      <c r="D335" s="22" t="s">
        <v>474</v>
      </c>
      <c r="E335" s="21" t="s">
        <v>285</v>
      </c>
      <c r="F335" s="23" t="s">
        <v>419</v>
      </c>
      <c r="G335" s="23" t="s">
        <v>526</v>
      </c>
      <c r="H335" s="23" t="s">
        <v>62</v>
      </c>
      <c r="I335" s="21" t="s">
        <v>301</v>
      </c>
      <c r="J335" s="20" t="s">
        <v>302</v>
      </c>
      <c r="K335" s="20" t="s">
        <v>466</v>
      </c>
      <c r="L335" s="20" t="s">
        <v>158</v>
      </c>
      <c r="M335" s="20" t="s">
        <v>159</v>
      </c>
      <c r="N335" s="20" t="s">
        <v>160</v>
      </c>
      <c r="O335" s="24"/>
      <c r="P335" s="24"/>
      <c r="Q335" s="24"/>
      <c r="R335" s="24"/>
      <c r="S335" s="24"/>
      <c r="T335" s="24"/>
      <c r="U335" s="24"/>
      <c r="V335" s="24"/>
      <c r="W335" s="24"/>
      <c r="X335" s="24"/>
      <c r="Y335" s="24">
        <v>3000</v>
      </c>
      <c r="Z335" s="24"/>
      <c r="AA335" s="24"/>
      <c r="AB335" s="24"/>
      <c r="AC335" s="24"/>
      <c r="AD335" s="24">
        <v>3000</v>
      </c>
      <c r="AE335" s="24"/>
      <c r="AF335" s="24"/>
      <c r="AG335" s="24"/>
      <c r="AH335" s="24"/>
      <c r="AI335" s="24">
        <v>3000</v>
      </c>
      <c r="AJ335" s="24"/>
      <c r="AK335" s="24"/>
      <c r="AL335" s="24"/>
      <c r="AM335" s="24"/>
      <c r="AN335" s="24">
        <v>3000</v>
      </c>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5"/>
    </row>
    <row r="336" spans="1:105" ht="409.5">
      <c r="A336" s="20" t="s">
        <v>471</v>
      </c>
      <c r="B336" s="21" t="s">
        <v>472</v>
      </c>
      <c r="C336" s="20" t="s">
        <v>473</v>
      </c>
      <c r="D336" s="22" t="s">
        <v>474</v>
      </c>
      <c r="E336" s="21" t="s">
        <v>285</v>
      </c>
      <c r="F336" s="23" t="s">
        <v>419</v>
      </c>
      <c r="G336" s="23" t="s">
        <v>527</v>
      </c>
      <c r="H336" s="23" t="s">
        <v>52</v>
      </c>
      <c r="I336" s="21" t="s">
        <v>301</v>
      </c>
      <c r="J336" s="20" t="s">
        <v>302</v>
      </c>
      <c r="K336" s="20" t="s">
        <v>466</v>
      </c>
      <c r="L336" s="20" t="s">
        <v>158</v>
      </c>
      <c r="M336" s="20" t="s">
        <v>159</v>
      </c>
      <c r="N336" s="20" t="s">
        <v>160</v>
      </c>
      <c r="O336" s="24">
        <v>1694560.85</v>
      </c>
      <c r="P336" s="24">
        <v>1407891.43</v>
      </c>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5"/>
    </row>
    <row r="337" spans="1:105" ht="409.5">
      <c r="A337" s="20" t="s">
        <v>471</v>
      </c>
      <c r="B337" s="21" t="s">
        <v>472</v>
      </c>
      <c r="C337" s="20" t="s">
        <v>473</v>
      </c>
      <c r="D337" s="22" t="s">
        <v>474</v>
      </c>
      <c r="E337" s="21" t="s">
        <v>285</v>
      </c>
      <c r="F337" s="23" t="s">
        <v>419</v>
      </c>
      <c r="G337" s="23" t="s">
        <v>527</v>
      </c>
      <c r="H337" s="23" t="s">
        <v>490</v>
      </c>
      <c r="I337" s="21" t="s">
        <v>301</v>
      </c>
      <c r="J337" s="20" t="s">
        <v>302</v>
      </c>
      <c r="K337" s="20" t="s">
        <v>466</v>
      </c>
      <c r="L337" s="20" t="s">
        <v>158</v>
      </c>
      <c r="M337" s="20" t="s">
        <v>159</v>
      </c>
      <c r="N337" s="20" t="s">
        <v>160</v>
      </c>
      <c r="O337" s="24">
        <v>1000</v>
      </c>
      <c r="P337" s="24">
        <v>1000</v>
      </c>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5"/>
    </row>
    <row r="338" spans="1:105" ht="409.5">
      <c r="A338" s="20" t="s">
        <v>471</v>
      </c>
      <c r="B338" s="21" t="s">
        <v>472</v>
      </c>
      <c r="C338" s="20" t="s">
        <v>473</v>
      </c>
      <c r="D338" s="22" t="s">
        <v>474</v>
      </c>
      <c r="E338" s="21" t="s">
        <v>285</v>
      </c>
      <c r="F338" s="23" t="s">
        <v>419</v>
      </c>
      <c r="G338" s="23" t="s">
        <v>527</v>
      </c>
      <c r="H338" s="23" t="s">
        <v>60</v>
      </c>
      <c r="I338" s="21" t="s">
        <v>301</v>
      </c>
      <c r="J338" s="20" t="s">
        <v>302</v>
      </c>
      <c r="K338" s="20" t="s">
        <v>466</v>
      </c>
      <c r="L338" s="20" t="s">
        <v>158</v>
      </c>
      <c r="M338" s="20" t="s">
        <v>159</v>
      </c>
      <c r="N338" s="20" t="s">
        <v>160</v>
      </c>
      <c r="O338" s="24">
        <v>18139.15</v>
      </c>
      <c r="P338" s="24">
        <v>11550</v>
      </c>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5"/>
    </row>
    <row r="339" spans="1:105" ht="409.5">
      <c r="A339" s="20" t="s">
        <v>471</v>
      </c>
      <c r="B339" s="21" t="s">
        <v>472</v>
      </c>
      <c r="C339" s="20" t="s">
        <v>473</v>
      </c>
      <c r="D339" s="22" t="s">
        <v>474</v>
      </c>
      <c r="E339" s="21" t="s">
        <v>285</v>
      </c>
      <c r="F339" s="23" t="s">
        <v>419</v>
      </c>
      <c r="G339" s="23" t="s">
        <v>527</v>
      </c>
      <c r="H339" s="23" t="s">
        <v>61</v>
      </c>
      <c r="I339" s="21" t="s">
        <v>301</v>
      </c>
      <c r="J339" s="20" t="s">
        <v>302</v>
      </c>
      <c r="K339" s="20" t="s">
        <v>466</v>
      </c>
      <c r="L339" s="20" t="s">
        <v>158</v>
      </c>
      <c r="M339" s="20" t="s">
        <v>159</v>
      </c>
      <c r="N339" s="20" t="s">
        <v>160</v>
      </c>
      <c r="O339" s="24">
        <v>9200</v>
      </c>
      <c r="P339" s="24">
        <v>8500</v>
      </c>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5"/>
    </row>
    <row r="340" spans="1:105" ht="409.5">
      <c r="A340" s="20" t="s">
        <v>471</v>
      </c>
      <c r="B340" s="21" t="s">
        <v>472</v>
      </c>
      <c r="C340" s="20" t="s">
        <v>473</v>
      </c>
      <c r="D340" s="22" t="s">
        <v>474</v>
      </c>
      <c r="E340" s="21" t="s">
        <v>285</v>
      </c>
      <c r="F340" s="23" t="s">
        <v>419</v>
      </c>
      <c r="G340" s="23" t="s">
        <v>527</v>
      </c>
      <c r="H340" s="23" t="s">
        <v>62</v>
      </c>
      <c r="I340" s="21" t="s">
        <v>301</v>
      </c>
      <c r="J340" s="20" t="s">
        <v>302</v>
      </c>
      <c r="K340" s="20" t="s">
        <v>466</v>
      </c>
      <c r="L340" s="20" t="s">
        <v>158</v>
      </c>
      <c r="M340" s="20" t="s">
        <v>159</v>
      </c>
      <c r="N340" s="20" t="s">
        <v>160</v>
      </c>
      <c r="O340" s="24">
        <v>1000</v>
      </c>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5"/>
    </row>
    <row r="341" spans="1:105" ht="409.5">
      <c r="A341" s="20" t="s">
        <v>528</v>
      </c>
      <c r="B341" s="21" t="s">
        <v>529</v>
      </c>
      <c r="C341" s="20" t="s">
        <v>530</v>
      </c>
      <c r="D341" s="22" t="s">
        <v>531</v>
      </c>
      <c r="E341" s="21" t="s">
        <v>75</v>
      </c>
      <c r="F341" s="23" t="s">
        <v>532</v>
      </c>
      <c r="G341" s="23" t="s">
        <v>533</v>
      </c>
      <c r="H341" s="23" t="s">
        <v>122</v>
      </c>
      <c r="I341" s="21" t="s">
        <v>534</v>
      </c>
      <c r="J341" s="20" t="s">
        <v>535</v>
      </c>
      <c r="K341" s="20" t="s">
        <v>536</v>
      </c>
      <c r="L341" s="20" t="s">
        <v>97</v>
      </c>
      <c r="M341" s="20" t="s">
        <v>537</v>
      </c>
      <c r="N341" s="20" t="s">
        <v>99</v>
      </c>
      <c r="O341" s="24"/>
      <c r="P341" s="24"/>
      <c r="Q341" s="24"/>
      <c r="R341" s="24"/>
      <c r="S341" s="24"/>
      <c r="T341" s="24"/>
      <c r="U341" s="24"/>
      <c r="V341" s="24"/>
      <c r="W341" s="24"/>
      <c r="X341" s="24"/>
      <c r="Y341" s="24">
        <v>900000</v>
      </c>
      <c r="Z341" s="24"/>
      <c r="AA341" s="24"/>
      <c r="AB341" s="24"/>
      <c r="AC341" s="24"/>
      <c r="AD341" s="24">
        <v>900000</v>
      </c>
      <c r="AE341" s="24"/>
      <c r="AF341" s="24"/>
      <c r="AG341" s="24"/>
      <c r="AH341" s="24"/>
      <c r="AI341" s="24">
        <v>900000</v>
      </c>
      <c r="AJ341" s="24"/>
      <c r="AK341" s="24"/>
      <c r="AL341" s="24"/>
      <c r="AM341" s="24"/>
      <c r="AN341" s="24">
        <v>900000</v>
      </c>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5"/>
    </row>
    <row r="342" spans="1:105" ht="213.75">
      <c r="A342" s="20" t="s">
        <v>528</v>
      </c>
      <c r="B342" s="21" t="s">
        <v>529</v>
      </c>
      <c r="C342" s="20" t="s">
        <v>530</v>
      </c>
      <c r="D342" s="22" t="s">
        <v>531</v>
      </c>
      <c r="E342" s="21" t="s">
        <v>75</v>
      </c>
      <c r="F342" s="23" t="s">
        <v>532</v>
      </c>
      <c r="G342" s="23" t="s">
        <v>538</v>
      </c>
      <c r="H342" s="23" t="s">
        <v>122</v>
      </c>
      <c r="I342" s="21" t="s">
        <v>534</v>
      </c>
      <c r="J342" s="20" t="s">
        <v>535</v>
      </c>
      <c r="K342" s="20" t="s">
        <v>539</v>
      </c>
      <c r="L342" s="20" t="s">
        <v>56</v>
      </c>
      <c r="M342" s="20" t="s">
        <v>540</v>
      </c>
      <c r="N342" s="20" t="s">
        <v>58</v>
      </c>
      <c r="O342" s="24">
        <v>775000</v>
      </c>
      <c r="P342" s="24">
        <v>775000</v>
      </c>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5"/>
    </row>
    <row r="343" spans="1:105" ht="348.75">
      <c r="A343" s="20" t="s">
        <v>541</v>
      </c>
      <c r="B343" s="21" t="s">
        <v>542</v>
      </c>
      <c r="C343" s="20" t="s">
        <v>73</v>
      </c>
      <c r="D343" s="22" t="s">
        <v>543</v>
      </c>
      <c r="E343" s="21" t="s">
        <v>75</v>
      </c>
      <c r="F343" s="23" t="s">
        <v>544</v>
      </c>
      <c r="G343" s="23" t="s">
        <v>545</v>
      </c>
      <c r="H343" s="23" t="s">
        <v>546</v>
      </c>
      <c r="I343" s="21" t="s">
        <v>547</v>
      </c>
      <c r="J343" s="20" t="s">
        <v>548</v>
      </c>
      <c r="K343" s="20" t="s">
        <v>549</v>
      </c>
      <c r="L343" s="20" t="s">
        <v>97</v>
      </c>
      <c r="M343" s="20" t="s">
        <v>147</v>
      </c>
      <c r="N343" s="20" t="s">
        <v>99</v>
      </c>
      <c r="O343" s="24"/>
      <c r="P343" s="24"/>
      <c r="Q343" s="24"/>
      <c r="R343" s="24"/>
      <c r="S343" s="24"/>
      <c r="T343" s="24"/>
      <c r="U343" s="24"/>
      <c r="V343" s="24"/>
      <c r="W343" s="24"/>
      <c r="X343" s="24"/>
      <c r="Y343" s="24">
        <v>300000</v>
      </c>
      <c r="Z343" s="24"/>
      <c r="AA343" s="24"/>
      <c r="AB343" s="24"/>
      <c r="AC343" s="24"/>
      <c r="AD343" s="24">
        <v>300000</v>
      </c>
      <c r="AE343" s="24"/>
      <c r="AF343" s="24"/>
      <c r="AG343" s="24"/>
      <c r="AH343" s="24"/>
      <c r="AI343" s="24">
        <v>300000</v>
      </c>
      <c r="AJ343" s="24"/>
      <c r="AK343" s="24"/>
      <c r="AL343" s="24"/>
      <c r="AM343" s="24"/>
      <c r="AN343" s="24">
        <v>300000</v>
      </c>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5"/>
    </row>
    <row r="344" spans="1:105" ht="348.75">
      <c r="A344" s="20" t="s">
        <v>541</v>
      </c>
      <c r="B344" s="21" t="s">
        <v>542</v>
      </c>
      <c r="C344" s="20" t="s">
        <v>73</v>
      </c>
      <c r="D344" s="22" t="s">
        <v>543</v>
      </c>
      <c r="E344" s="21" t="s">
        <v>75</v>
      </c>
      <c r="F344" s="23" t="s">
        <v>544</v>
      </c>
      <c r="G344" s="23" t="s">
        <v>550</v>
      </c>
      <c r="H344" s="23" t="s">
        <v>546</v>
      </c>
      <c r="I344" s="21" t="s">
        <v>547</v>
      </c>
      <c r="J344" s="20" t="s">
        <v>548</v>
      </c>
      <c r="K344" s="20" t="s">
        <v>549</v>
      </c>
      <c r="L344" s="20" t="s">
        <v>97</v>
      </c>
      <c r="M344" s="20" t="s">
        <v>147</v>
      </c>
      <c r="N344" s="20" t="s">
        <v>99</v>
      </c>
      <c r="O344" s="24">
        <v>314772.32</v>
      </c>
      <c r="P344" s="24">
        <v>303834.79</v>
      </c>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5"/>
    </row>
    <row r="345" spans="1:105" ht="318.75">
      <c r="A345" s="26" t="s">
        <v>552</v>
      </c>
      <c r="B345" s="27" t="s">
        <v>32</v>
      </c>
      <c r="C345" s="28" t="s">
        <v>32</v>
      </c>
      <c r="D345" s="28" t="s">
        <v>32</v>
      </c>
      <c r="E345" s="28" t="s">
        <v>32</v>
      </c>
      <c r="F345" s="28" t="s">
        <v>32</v>
      </c>
      <c r="G345" s="28" t="s">
        <v>32</v>
      </c>
      <c r="H345" s="28" t="s">
        <v>32</v>
      </c>
      <c r="I345" s="28" t="s">
        <v>32</v>
      </c>
      <c r="J345" s="28" t="s">
        <v>32</v>
      </c>
      <c r="K345" s="28" t="s">
        <v>32</v>
      </c>
      <c r="L345" s="28" t="s">
        <v>32</v>
      </c>
      <c r="M345" s="28" t="s">
        <v>32</v>
      </c>
      <c r="N345" s="28" t="s">
        <v>32</v>
      </c>
      <c r="O345" s="29">
        <v>3996750</v>
      </c>
      <c r="P345" s="29">
        <v>3681917.86</v>
      </c>
      <c r="Q345" s="29"/>
      <c r="R345" s="29"/>
      <c r="S345" s="29"/>
      <c r="T345" s="29"/>
      <c r="U345" s="29"/>
      <c r="V345" s="29"/>
      <c r="W345" s="29"/>
      <c r="X345" s="29"/>
      <c r="Y345" s="29">
        <v>2763000</v>
      </c>
      <c r="Z345" s="29"/>
      <c r="AA345" s="29"/>
      <c r="AB345" s="29"/>
      <c r="AC345" s="29"/>
      <c r="AD345" s="29">
        <v>2763000</v>
      </c>
      <c r="AE345" s="29"/>
      <c r="AF345" s="29"/>
      <c r="AG345" s="29"/>
      <c r="AH345" s="29"/>
      <c r="AI345" s="29">
        <v>2763000</v>
      </c>
      <c r="AJ345" s="29"/>
      <c r="AK345" s="29"/>
      <c r="AL345" s="29"/>
      <c r="AM345" s="29"/>
      <c r="AN345" s="29">
        <v>2763000</v>
      </c>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30"/>
    </row>
    <row r="346" spans="1:105" ht="409.5">
      <c r="A346" s="20" t="s">
        <v>553</v>
      </c>
      <c r="B346" s="21" t="s">
        <v>554</v>
      </c>
      <c r="C346" s="20" t="s">
        <v>555</v>
      </c>
      <c r="D346" s="22" t="s">
        <v>556</v>
      </c>
      <c r="E346" s="21" t="s">
        <v>285</v>
      </c>
      <c r="F346" s="23" t="s">
        <v>557</v>
      </c>
      <c r="G346" s="23" t="s">
        <v>558</v>
      </c>
      <c r="H346" s="23" t="s">
        <v>77</v>
      </c>
      <c r="I346" s="21" t="s">
        <v>301</v>
      </c>
      <c r="J346" s="20" t="s">
        <v>302</v>
      </c>
      <c r="K346" s="20" t="s">
        <v>466</v>
      </c>
      <c r="L346" s="20" t="s">
        <v>158</v>
      </c>
      <c r="M346" s="20" t="s">
        <v>159</v>
      </c>
      <c r="N346" s="20" t="s">
        <v>160</v>
      </c>
      <c r="O346" s="24">
        <v>138640</v>
      </c>
      <c r="P346" s="24">
        <v>138640</v>
      </c>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5"/>
    </row>
    <row r="347" spans="1:105" ht="409.5">
      <c r="A347" s="20" t="s">
        <v>553</v>
      </c>
      <c r="B347" s="21" t="s">
        <v>554</v>
      </c>
      <c r="C347" s="20" t="s">
        <v>555</v>
      </c>
      <c r="D347" s="22" t="s">
        <v>556</v>
      </c>
      <c r="E347" s="21" t="s">
        <v>285</v>
      </c>
      <c r="F347" s="23" t="s">
        <v>557</v>
      </c>
      <c r="G347" s="23" t="s">
        <v>559</v>
      </c>
      <c r="H347" s="23" t="s">
        <v>77</v>
      </c>
      <c r="I347" s="21" t="s">
        <v>301</v>
      </c>
      <c r="J347" s="20" t="s">
        <v>302</v>
      </c>
      <c r="K347" s="20" t="s">
        <v>466</v>
      </c>
      <c r="L347" s="20" t="s">
        <v>158</v>
      </c>
      <c r="M347" s="20" t="s">
        <v>159</v>
      </c>
      <c r="N347" s="20" t="s">
        <v>160</v>
      </c>
      <c r="O347" s="24">
        <v>52880</v>
      </c>
      <c r="P347" s="24">
        <v>52880</v>
      </c>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5"/>
    </row>
    <row r="348" spans="1:105" ht="409.5">
      <c r="A348" s="20" t="s">
        <v>553</v>
      </c>
      <c r="B348" s="21" t="s">
        <v>554</v>
      </c>
      <c r="C348" s="20" t="s">
        <v>555</v>
      </c>
      <c r="D348" s="22" t="s">
        <v>556</v>
      </c>
      <c r="E348" s="21" t="s">
        <v>285</v>
      </c>
      <c r="F348" s="23" t="s">
        <v>373</v>
      </c>
      <c r="G348" s="23" t="s">
        <v>560</v>
      </c>
      <c r="H348" s="23" t="s">
        <v>161</v>
      </c>
      <c r="I348" s="21" t="s">
        <v>301</v>
      </c>
      <c r="J348" s="20" t="s">
        <v>302</v>
      </c>
      <c r="K348" s="20" t="s">
        <v>466</v>
      </c>
      <c r="L348" s="20" t="s">
        <v>158</v>
      </c>
      <c r="M348" s="20" t="s">
        <v>159</v>
      </c>
      <c r="N348" s="20" t="s">
        <v>160</v>
      </c>
      <c r="O348" s="24"/>
      <c r="P348" s="24"/>
      <c r="Q348" s="24"/>
      <c r="R348" s="24"/>
      <c r="S348" s="24"/>
      <c r="T348" s="24"/>
      <c r="U348" s="24"/>
      <c r="V348" s="24"/>
      <c r="W348" s="24"/>
      <c r="X348" s="24"/>
      <c r="Y348" s="24">
        <v>2763000</v>
      </c>
      <c r="Z348" s="24"/>
      <c r="AA348" s="24"/>
      <c r="AB348" s="24"/>
      <c r="AC348" s="24"/>
      <c r="AD348" s="24">
        <v>2763000</v>
      </c>
      <c r="AE348" s="24"/>
      <c r="AF348" s="24"/>
      <c r="AG348" s="24"/>
      <c r="AH348" s="24"/>
      <c r="AI348" s="24">
        <v>2763000</v>
      </c>
      <c r="AJ348" s="24"/>
      <c r="AK348" s="24"/>
      <c r="AL348" s="24"/>
      <c r="AM348" s="24"/>
      <c r="AN348" s="24">
        <v>2763000</v>
      </c>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5"/>
    </row>
    <row r="349" spans="1:105" ht="409.5">
      <c r="A349" s="20" t="s">
        <v>553</v>
      </c>
      <c r="B349" s="21" t="s">
        <v>554</v>
      </c>
      <c r="C349" s="20" t="s">
        <v>555</v>
      </c>
      <c r="D349" s="22" t="s">
        <v>556</v>
      </c>
      <c r="E349" s="21" t="s">
        <v>285</v>
      </c>
      <c r="F349" s="23" t="s">
        <v>373</v>
      </c>
      <c r="G349" s="23" t="s">
        <v>561</v>
      </c>
      <c r="H349" s="23" t="s">
        <v>161</v>
      </c>
      <c r="I349" s="21" t="s">
        <v>301</v>
      </c>
      <c r="J349" s="20" t="s">
        <v>302</v>
      </c>
      <c r="K349" s="20" t="s">
        <v>466</v>
      </c>
      <c r="L349" s="20" t="s">
        <v>158</v>
      </c>
      <c r="M349" s="20" t="s">
        <v>159</v>
      </c>
      <c r="N349" s="20" t="s">
        <v>160</v>
      </c>
      <c r="O349" s="24">
        <v>3618600</v>
      </c>
      <c r="P349" s="24">
        <v>3303767.86</v>
      </c>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5"/>
    </row>
    <row r="350" spans="1:105" ht="409.5">
      <c r="A350" s="20" t="s">
        <v>553</v>
      </c>
      <c r="B350" s="21" t="s">
        <v>554</v>
      </c>
      <c r="C350" s="20" t="s">
        <v>555</v>
      </c>
      <c r="D350" s="22" t="s">
        <v>556</v>
      </c>
      <c r="E350" s="21" t="s">
        <v>285</v>
      </c>
      <c r="F350" s="23" t="s">
        <v>373</v>
      </c>
      <c r="G350" s="23" t="s">
        <v>561</v>
      </c>
      <c r="H350" s="23" t="s">
        <v>77</v>
      </c>
      <c r="I350" s="21" t="s">
        <v>301</v>
      </c>
      <c r="J350" s="20" t="s">
        <v>302</v>
      </c>
      <c r="K350" s="20" t="s">
        <v>466</v>
      </c>
      <c r="L350" s="20" t="s">
        <v>158</v>
      </c>
      <c r="M350" s="20" t="s">
        <v>159</v>
      </c>
      <c r="N350" s="20" t="s">
        <v>160</v>
      </c>
      <c r="O350" s="24">
        <v>186630</v>
      </c>
      <c r="P350" s="24">
        <v>186630</v>
      </c>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5"/>
    </row>
    <row r="351" spans="1:105" ht="191.25">
      <c r="A351" s="26" t="s">
        <v>562</v>
      </c>
      <c r="B351" s="27" t="s">
        <v>32</v>
      </c>
      <c r="C351" s="28" t="s">
        <v>32</v>
      </c>
      <c r="D351" s="28" t="s">
        <v>32</v>
      </c>
      <c r="E351" s="28" t="s">
        <v>32</v>
      </c>
      <c r="F351" s="28" t="s">
        <v>32</v>
      </c>
      <c r="G351" s="28" t="s">
        <v>32</v>
      </c>
      <c r="H351" s="28" t="s">
        <v>32</v>
      </c>
      <c r="I351" s="28" t="s">
        <v>32</v>
      </c>
      <c r="J351" s="28" t="s">
        <v>32</v>
      </c>
      <c r="K351" s="28" t="s">
        <v>32</v>
      </c>
      <c r="L351" s="28" t="s">
        <v>32</v>
      </c>
      <c r="M351" s="28" t="s">
        <v>32</v>
      </c>
      <c r="N351" s="28" t="s">
        <v>32</v>
      </c>
      <c r="O351" s="29">
        <v>10143981.73</v>
      </c>
      <c r="P351" s="29">
        <v>9605528.96</v>
      </c>
      <c r="Q351" s="29"/>
      <c r="R351" s="29"/>
      <c r="S351" s="29"/>
      <c r="T351" s="29"/>
      <c r="U351" s="29"/>
      <c r="V351" s="29"/>
      <c r="W351" s="29"/>
      <c r="X351" s="29"/>
      <c r="Y351" s="29">
        <v>6895616.09</v>
      </c>
      <c r="Z351" s="29"/>
      <c r="AA351" s="29"/>
      <c r="AB351" s="29"/>
      <c r="AC351" s="29"/>
      <c r="AD351" s="29">
        <v>6895616.09</v>
      </c>
      <c r="AE351" s="29"/>
      <c r="AF351" s="29"/>
      <c r="AG351" s="29"/>
      <c r="AH351" s="29"/>
      <c r="AI351" s="29">
        <v>6895616.09</v>
      </c>
      <c r="AJ351" s="29"/>
      <c r="AK351" s="29"/>
      <c r="AL351" s="29"/>
      <c r="AM351" s="29"/>
      <c r="AN351" s="29">
        <v>6895616.09</v>
      </c>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30"/>
    </row>
    <row r="352" spans="1:105" ht="157.5">
      <c r="A352" s="20" t="s">
        <v>563</v>
      </c>
      <c r="B352" s="21" t="s">
        <v>564</v>
      </c>
      <c r="C352" s="20" t="s">
        <v>73</v>
      </c>
      <c r="D352" s="22" t="s">
        <v>565</v>
      </c>
      <c r="E352" s="21" t="s">
        <v>566</v>
      </c>
      <c r="F352" s="23" t="s">
        <v>567</v>
      </c>
      <c r="G352" s="23" t="s">
        <v>568</v>
      </c>
      <c r="H352" s="23" t="s">
        <v>569</v>
      </c>
      <c r="I352" s="21" t="s">
        <v>570</v>
      </c>
      <c r="J352" s="20" t="s">
        <v>571</v>
      </c>
      <c r="K352" s="20" t="s">
        <v>572</v>
      </c>
      <c r="L352" s="20" t="s">
        <v>56</v>
      </c>
      <c r="M352" s="20" t="s">
        <v>573</v>
      </c>
      <c r="N352" s="20" t="s">
        <v>58</v>
      </c>
      <c r="O352" s="24"/>
      <c r="P352" s="24"/>
      <c r="Q352" s="24"/>
      <c r="R352" s="24"/>
      <c r="S352" s="24"/>
      <c r="T352" s="24"/>
      <c r="U352" s="24"/>
      <c r="V352" s="24"/>
      <c r="W352" s="24"/>
      <c r="X352" s="24"/>
      <c r="Y352" s="24">
        <v>300000</v>
      </c>
      <c r="Z352" s="24"/>
      <c r="AA352" s="24"/>
      <c r="AB352" s="24"/>
      <c r="AC352" s="24"/>
      <c r="AD352" s="24">
        <v>300000</v>
      </c>
      <c r="AE352" s="24"/>
      <c r="AF352" s="24"/>
      <c r="AG352" s="24"/>
      <c r="AH352" s="24"/>
      <c r="AI352" s="24">
        <v>300000</v>
      </c>
      <c r="AJ352" s="24"/>
      <c r="AK352" s="24"/>
      <c r="AL352" s="24"/>
      <c r="AM352" s="24"/>
      <c r="AN352" s="24">
        <v>300000</v>
      </c>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5"/>
    </row>
    <row r="353" spans="1:105" ht="409.5">
      <c r="A353" s="20" t="s">
        <v>574</v>
      </c>
      <c r="B353" s="21" t="s">
        <v>575</v>
      </c>
      <c r="C353" s="20" t="s">
        <v>73</v>
      </c>
      <c r="D353" s="22" t="s">
        <v>565</v>
      </c>
      <c r="E353" s="21" t="s">
        <v>75</v>
      </c>
      <c r="F353" s="23" t="s">
        <v>50</v>
      </c>
      <c r="G353" s="23" t="s">
        <v>576</v>
      </c>
      <c r="H353" s="23" t="s">
        <v>60</v>
      </c>
      <c r="I353" s="21" t="s">
        <v>375</v>
      </c>
      <c r="J353" s="20" t="s">
        <v>376</v>
      </c>
      <c r="K353" s="20" t="s">
        <v>468</v>
      </c>
      <c r="L353" s="20" t="s">
        <v>134</v>
      </c>
      <c r="M353" s="20" t="s">
        <v>377</v>
      </c>
      <c r="N353" s="20" t="s">
        <v>378</v>
      </c>
      <c r="O353" s="24">
        <v>24000</v>
      </c>
      <c r="P353" s="24">
        <v>24000</v>
      </c>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5"/>
    </row>
    <row r="354" spans="1:105" ht="409.5">
      <c r="A354" s="20" t="s">
        <v>574</v>
      </c>
      <c r="B354" s="21" t="s">
        <v>575</v>
      </c>
      <c r="C354" s="20" t="s">
        <v>73</v>
      </c>
      <c r="D354" s="22" t="s">
        <v>565</v>
      </c>
      <c r="E354" s="21" t="s">
        <v>75</v>
      </c>
      <c r="F354" s="23" t="s">
        <v>50</v>
      </c>
      <c r="G354" s="23" t="s">
        <v>576</v>
      </c>
      <c r="H354" s="23" t="s">
        <v>61</v>
      </c>
      <c r="I354" s="21" t="s">
        <v>375</v>
      </c>
      <c r="J354" s="20" t="s">
        <v>376</v>
      </c>
      <c r="K354" s="20" t="s">
        <v>468</v>
      </c>
      <c r="L354" s="20" t="s">
        <v>134</v>
      </c>
      <c r="M354" s="20" t="s">
        <v>377</v>
      </c>
      <c r="N354" s="20" t="s">
        <v>378</v>
      </c>
      <c r="O354" s="24">
        <v>24850</v>
      </c>
      <c r="P354" s="24">
        <v>24850</v>
      </c>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5"/>
    </row>
    <row r="355" spans="1:105" ht="409.5">
      <c r="A355" s="20" t="s">
        <v>577</v>
      </c>
      <c r="B355" s="21" t="s">
        <v>578</v>
      </c>
      <c r="C355" s="20" t="s">
        <v>73</v>
      </c>
      <c r="D355" s="22" t="s">
        <v>565</v>
      </c>
      <c r="E355" s="21" t="s">
        <v>285</v>
      </c>
      <c r="F355" s="23" t="s">
        <v>50</v>
      </c>
      <c r="G355" s="23" t="s">
        <v>385</v>
      </c>
      <c r="H355" s="23" t="s">
        <v>52</v>
      </c>
      <c r="I355" s="21" t="s">
        <v>301</v>
      </c>
      <c r="J355" s="20" t="s">
        <v>302</v>
      </c>
      <c r="K355" s="20" t="s">
        <v>466</v>
      </c>
      <c r="L355" s="20" t="s">
        <v>158</v>
      </c>
      <c r="M355" s="20" t="s">
        <v>159</v>
      </c>
      <c r="N355" s="20" t="s">
        <v>160</v>
      </c>
      <c r="O355" s="24"/>
      <c r="P355" s="24"/>
      <c r="Q355" s="24"/>
      <c r="R355" s="24"/>
      <c r="S355" s="24"/>
      <c r="T355" s="24"/>
      <c r="U355" s="24"/>
      <c r="V355" s="24"/>
      <c r="W355" s="24"/>
      <c r="X355" s="24"/>
      <c r="Y355" s="24">
        <v>17895.28</v>
      </c>
      <c r="Z355" s="24"/>
      <c r="AA355" s="24"/>
      <c r="AB355" s="24"/>
      <c r="AC355" s="24"/>
      <c r="AD355" s="24">
        <v>17895.28</v>
      </c>
      <c r="AE355" s="24"/>
      <c r="AF355" s="24"/>
      <c r="AG355" s="24"/>
      <c r="AH355" s="24"/>
      <c r="AI355" s="24">
        <v>17895.28</v>
      </c>
      <c r="AJ355" s="24"/>
      <c r="AK355" s="24"/>
      <c r="AL355" s="24"/>
      <c r="AM355" s="24"/>
      <c r="AN355" s="24">
        <v>17895.28</v>
      </c>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5"/>
    </row>
    <row r="356" spans="1:105" ht="409.5">
      <c r="A356" s="20" t="s">
        <v>577</v>
      </c>
      <c r="B356" s="21" t="s">
        <v>578</v>
      </c>
      <c r="C356" s="20" t="s">
        <v>73</v>
      </c>
      <c r="D356" s="22" t="s">
        <v>565</v>
      </c>
      <c r="E356" s="21" t="s">
        <v>285</v>
      </c>
      <c r="F356" s="23" t="s">
        <v>50</v>
      </c>
      <c r="G356" s="23" t="s">
        <v>385</v>
      </c>
      <c r="H356" s="23" t="s">
        <v>524</v>
      </c>
      <c r="I356" s="21" t="s">
        <v>301</v>
      </c>
      <c r="J356" s="20" t="s">
        <v>302</v>
      </c>
      <c r="K356" s="20" t="s">
        <v>466</v>
      </c>
      <c r="L356" s="20" t="s">
        <v>158</v>
      </c>
      <c r="M356" s="20" t="s">
        <v>159</v>
      </c>
      <c r="N356" s="20" t="s">
        <v>160</v>
      </c>
      <c r="O356" s="24"/>
      <c r="P356" s="24"/>
      <c r="Q356" s="24"/>
      <c r="R356" s="24"/>
      <c r="S356" s="24"/>
      <c r="T356" s="24"/>
      <c r="U356" s="24"/>
      <c r="V356" s="24"/>
      <c r="W356" s="24"/>
      <c r="X356" s="24"/>
      <c r="Y356" s="24">
        <v>24320.81</v>
      </c>
      <c r="Z356" s="24"/>
      <c r="AA356" s="24"/>
      <c r="AB356" s="24"/>
      <c r="AC356" s="24"/>
      <c r="AD356" s="24">
        <v>24320.81</v>
      </c>
      <c r="AE356" s="24"/>
      <c r="AF356" s="24"/>
      <c r="AG356" s="24"/>
      <c r="AH356" s="24"/>
      <c r="AI356" s="24">
        <v>24320.81</v>
      </c>
      <c r="AJ356" s="24"/>
      <c r="AK356" s="24"/>
      <c r="AL356" s="24"/>
      <c r="AM356" s="24"/>
      <c r="AN356" s="24">
        <v>24320.81</v>
      </c>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5"/>
    </row>
    <row r="357" spans="1:105" ht="409.5">
      <c r="A357" s="20" t="s">
        <v>579</v>
      </c>
      <c r="B357" s="21" t="s">
        <v>580</v>
      </c>
      <c r="C357" s="20" t="s">
        <v>621</v>
      </c>
      <c r="D357" s="22" t="s">
        <v>581</v>
      </c>
      <c r="E357" s="21" t="s">
        <v>75</v>
      </c>
      <c r="F357" s="23" t="s">
        <v>50</v>
      </c>
      <c r="G357" s="23" t="s">
        <v>582</v>
      </c>
      <c r="H357" s="23" t="s">
        <v>61</v>
      </c>
      <c r="I357" s="21" t="s">
        <v>78</v>
      </c>
      <c r="J357" s="20" t="s">
        <v>79</v>
      </c>
      <c r="K357" s="20" t="s">
        <v>80</v>
      </c>
      <c r="L357" s="20" t="s">
        <v>81</v>
      </c>
      <c r="M357" s="20" t="s">
        <v>82</v>
      </c>
      <c r="N357" s="20" t="s">
        <v>83</v>
      </c>
      <c r="O357" s="24"/>
      <c r="P357" s="24"/>
      <c r="Q357" s="24"/>
      <c r="R357" s="24"/>
      <c r="S357" s="24"/>
      <c r="T357" s="24"/>
      <c r="U357" s="24"/>
      <c r="V357" s="24"/>
      <c r="W357" s="24"/>
      <c r="X357" s="24"/>
      <c r="Y357" s="24">
        <v>1000</v>
      </c>
      <c r="Z357" s="24"/>
      <c r="AA357" s="24"/>
      <c r="AB357" s="24"/>
      <c r="AC357" s="24"/>
      <c r="AD357" s="24">
        <v>1000</v>
      </c>
      <c r="AE357" s="24"/>
      <c r="AF357" s="24"/>
      <c r="AG357" s="24"/>
      <c r="AH357" s="24"/>
      <c r="AI357" s="24">
        <v>1000</v>
      </c>
      <c r="AJ357" s="24"/>
      <c r="AK357" s="24"/>
      <c r="AL357" s="24"/>
      <c r="AM357" s="24"/>
      <c r="AN357" s="24">
        <v>1000</v>
      </c>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5"/>
    </row>
    <row r="358" spans="1:105" ht="409.5">
      <c r="A358" s="20" t="s">
        <v>579</v>
      </c>
      <c r="B358" s="21" t="s">
        <v>580</v>
      </c>
      <c r="C358" s="20" t="s">
        <v>621</v>
      </c>
      <c r="D358" s="22" t="s">
        <v>581</v>
      </c>
      <c r="E358" s="21" t="s">
        <v>75</v>
      </c>
      <c r="F358" s="23" t="s">
        <v>50</v>
      </c>
      <c r="G358" s="23" t="s">
        <v>583</v>
      </c>
      <c r="H358" s="23" t="s">
        <v>61</v>
      </c>
      <c r="I358" s="21" t="s">
        <v>360</v>
      </c>
      <c r="J358" s="20" t="s">
        <v>361</v>
      </c>
      <c r="K358" s="20" t="s">
        <v>96</v>
      </c>
      <c r="L358" s="20" t="s">
        <v>97</v>
      </c>
      <c r="M358" s="20" t="s">
        <v>98</v>
      </c>
      <c r="N358" s="20" t="s">
        <v>99</v>
      </c>
      <c r="O358" s="24">
        <v>1000</v>
      </c>
      <c r="P358" s="24">
        <v>1000</v>
      </c>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5"/>
    </row>
    <row r="359" spans="1:105" ht="409.5">
      <c r="A359" s="20" t="s">
        <v>579</v>
      </c>
      <c r="B359" s="21" t="s">
        <v>580</v>
      </c>
      <c r="C359" s="20" t="s">
        <v>621</v>
      </c>
      <c r="D359" s="22" t="s">
        <v>581</v>
      </c>
      <c r="E359" s="21" t="s">
        <v>75</v>
      </c>
      <c r="F359" s="23" t="s">
        <v>50</v>
      </c>
      <c r="G359" s="23" t="s">
        <v>584</v>
      </c>
      <c r="H359" s="23" t="s">
        <v>490</v>
      </c>
      <c r="I359" s="21" t="s">
        <v>477</v>
      </c>
      <c r="J359" s="20" t="s">
        <v>478</v>
      </c>
      <c r="K359" s="20" t="s">
        <v>551</v>
      </c>
      <c r="L359" s="20" t="s">
        <v>479</v>
      </c>
      <c r="M359" s="20" t="s">
        <v>480</v>
      </c>
      <c r="N359" s="20" t="s">
        <v>481</v>
      </c>
      <c r="O359" s="24"/>
      <c r="P359" s="24"/>
      <c r="Q359" s="24"/>
      <c r="R359" s="24"/>
      <c r="S359" s="24"/>
      <c r="T359" s="24"/>
      <c r="U359" s="24"/>
      <c r="V359" s="24"/>
      <c r="W359" s="24"/>
      <c r="X359" s="24"/>
      <c r="Y359" s="24">
        <v>50000</v>
      </c>
      <c r="Z359" s="24"/>
      <c r="AA359" s="24"/>
      <c r="AB359" s="24"/>
      <c r="AC359" s="24"/>
      <c r="AD359" s="24">
        <v>50000</v>
      </c>
      <c r="AE359" s="24"/>
      <c r="AF359" s="24"/>
      <c r="AG359" s="24"/>
      <c r="AH359" s="24"/>
      <c r="AI359" s="24">
        <v>50000</v>
      </c>
      <c r="AJ359" s="24"/>
      <c r="AK359" s="24"/>
      <c r="AL359" s="24"/>
      <c r="AM359" s="24"/>
      <c r="AN359" s="24">
        <v>50000</v>
      </c>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5"/>
    </row>
    <row r="360" spans="1:105" ht="409.5">
      <c r="A360" s="20" t="s">
        <v>579</v>
      </c>
      <c r="B360" s="21" t="s">
        <v>580</v>
      </c>
      <c r="C360" s="20" t="s">
        <v>621</v>
      </c>
      <c r="D360" s="22" t="s">
        <v>581</v>
      </c>
      <c r="E360" s="21" t="s">
        <v>75</v>
      </c>
      <c r="F360" s="23" t="s">
        <v>50</v>
      </c>
      <c r="G360" s="23" t="s">
        <v>584</v>
      </c>
      <c r="H360" s="23" t="s">
        <v>61</v>
      </c>
      <c r="I360" s="21" t="s">
        <v>477</v>
      </c>
      <c r="J360" s="20" t="s">
        <v>478</v>
      </c>
      <c r="K360" s="20" t="s">
        <v>551</v>
      </c>
      <c r="L360" s="20" t="s">
        <v>479</v>
      </c>
      <c r="M360" s="20" t="s">
        <v>480</v>
      </c>
      <c r="N360" s="20" t="s">
        <v>481</v>
      </c>
      <c r="O360" s="24"/>
      <c r="P360" s="24"/>
      <c r="Q360" s="24"/>
      <c r="R360" s="24"/>
      <c r="S360" s="24"/>
      <c r="T360" s="24"/>
      <c r="U360" s="24"/>
      <c r="V360" s="24"/>
      <c r="W360" s="24"/>
      <c r="X360" s="24"/>
      <c r="Y360" s="24">
        <v>30000</v>
      </c>
      <c r="Z360" s="24"/>
      <c r="AA360" s="24"/>
      <c r="AB360" s="24"/>
      <c r="AC360" s="24"/>
      <c r="AD360" s="24">
        <v>30000</v>
      </c>
      <c r="AE360" s="24"/>
      <c r="AF360" s="24"/>
      <c r="AG360" s="24"/>
      <c r="AH360" s="24"/>
      <c r="AI360" s="24">
        <v>30000</v>
      </c>
      <c r="AJ360" s="24"/>
      <c r="AK360" s="24"/>
      <c r="AL360" s="24"/>
      <c r="AM360" s="24"/>
      <c r="AN360" s="24">
        <v>30000</v>
      </c>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5"/>
    </row>
    <row r="361" spans="1:105" ht="409.5">
      <c r="A361" s="20" t="s">
        <v>579</v>
      </c>
      <c r="B361" s="21" t="s">
        <v>580</v>
      </c>
      <c r="C361" s="20" t="s">
        <v>621</v>
      </c>
      <c r="D361" s="22" t="s">
        <v>581</v>
      </c>
      <c r="E361" s="21" t="s">
        <v>75</v>
      </c>
      <c r="F361" s="23" t="s">
        <v>50</v>
      </c>
      <c r="G361" s="23" t="s">
        <v>584</v>
      </c>
      <c r="H361" s="23" t="s">
        <v>149</v>
      </c>
      <c r="I361" s="21" t="s">
        <v>477</v>
      </c>
      <c r="J361" s="20" t="s">
        <v>478</v>
      </c>
      <c r="K361" s="20" t="s">
        <v>551</v>
      </c>
      <c r="L361" s="20" t="s">
        <v>479</v>
      </c>
      <c r="M361" s="20" t="s">
        <v>480</v>
      </c>
      <c r="N361" s="20" t="s">
        <v>481</v>
      </c>
      <c r="O361" s="24"/>
      <c r="P361" s="24"/>
      <c r="Q361" s="24"/>
      <c r="R361" s="24"/>
      <c r="S361" s="24"/>
      <c r="T361" s="24"/>
      <c r="U361" s="24"/>
      <c r="V361" s="24"/>
      <c r="W361" s="24"/>
      <c r="X361" s="24"/>
      <c r="Y361" s="24">
        <v>80000</v>
      </c>
      <c r="Z361" s="24"/>
      <c r="AA361" s="24"/>
      <c r="AB361" s="24"/>
      <c r="AC361" s="24"/>
      <c r="AD361" s="24">
        <v>80000</v>
      </c>
      <c r="AE361" s="24"/>
      <c r="AF361" s="24"/>
      <c r="AG361" s="24"/>
      <c r="AH361" s="24"/>
      <c r="AI361" s="24">
        <v>80000</v>
      </c>
      <c r="AJ361" s="24"/>
      <c r="AK361" s="24"/>
      <c r="AL361" s="24"/>
      <c r="AM361" s="24"/>
      <c r="AN361" s="24">
        <v>80000</v>
      </c>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5"/>
    </row>
    <row r="362" spans="1:105" ht="409.5">
      <c r="A362" s="20" t="s">
        <v>585</v>
      </c>
      <c r="B362" s="21" t="s">
        <v>586</v>
      </c>
      <c r="C362" s="20" t="s">
        <v>73</v>
      </c>
      <c r="D362" s="22" t="s">
        <v>565</v>
      </c>
      <c r="E362" s="21" t="s">
        <v>75</v>
      </c>
      <c r="F362" s="23" t="s">
        <v>50</v>
      </c>
      <c r="G362" s="23" t="s">
        <v>587</v>
      </c>
      <c r="H362" s="23" t="s">
        <v>490</v>
      </c>
      <c r="I362" s="21" t="s">
        <v>477</v>
      </c>
      <c r="J362" s="20" t="s">
        <v>478</v>
      </c>
      <c r="K362" s="20" t="s">
        <v>551</v>
      </c>
      <c r="L362" s="20" t="s">
        <v>479</v>
      </c>
      <c r="M362" s="20" t="s">
        <v>480</v>
      </c>
      <c r="N362" s="20" t="s">
        <v>481</v>
      </c>
      <c r="O362" s="24"/>
      <c r="P362" s="24"/>
      <c r="Q362" s="24"/>
      <c r="R362" s="24"/>
      <c r="S362" s="24"/>
      <c r="T362" s="24"/>
      <c r="U362" s="24"/>
      <c r="V362" s="24"/>
      <c r="W362" s="24"/>
      <c r="X362" s="24"/>
      <c r="Y362" s="24">
        <v>29825</v>
      </c>
      <c r="Z362" s="24"/>
      <c r="AA362" s="24"/>
      <c r="AB362" s="24"/>
      <c r="AC362" s="24"/>
      <c r="AD362" s="24">
        <v>29825</v>
      </c>
      <c r="AE362" s="24"/>
      <c r="AF362" s="24"/>
      <c r="AG362" s="24"/>
      <c r="AH362" s="24"/>
      <c r="AI362" s="24">
        <v>29825</v>
      </c>
      <c r="AJ362" s="24"/>
      <c r="AK362" s="24"/>
      <c r="AL362" s="24"/>
      <c r="AM362" s="24"/>
      <c r="AN362" s="24">
        <v>29825</v>
      </c>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5"/>
    </row>
    <row r="363" spans="1:105" ht="409.5">
      <c r="A363" s="20" t="s">
        <v>585</v>
      </c>
      <c r="B363" s="21" t="s">
        <v>586</v>
      </c>
      <c r="C363" s="20" t="s">
        <v>73</v>
      </c>
      <c r="D363" s="22" t="s">
        <v>565</v>
      </c>
      <c r="E363" s="21" t="s">
        <v>588</v>
      </c>
      <c r="F363" s="23" t="s">
        <v>50</v>
      </c>
      <c r="G363" s="23" t="s">
        <v>587</v>
      </c>
      <c r="H363" s="23" t="s">
        <v>490</v>
      </c>
      <c r="I363" s="21" t="s">
        <v>477</v>
      </c>
      <c r="J363" s="20" t="s">
        <v>478</v>
      </c>
      <c r="K363" s="20" t="s">
        <v>551</v>
      </c>
      <c r="L363" s="20" t="s">
        <v>479</v>
      </c>
      <c r="M363" s="20" t="s">
        <v>480</v>
      </c>
      <c r="N363" s="20" t="s">
        <v>481</v>
      </c>
      <c r="O363" s="24"/>
      <c r="P363" s="24"/>
      <c r="Q363" s="24"/>
      <c r="R363" s="24"/>
      <c r="S363" s="24"/>
      <c r="T363" s="24"/>
      <c r="U363" s="24"/>
      <c r="V363" s="24"/>
      <c r="W363" s="24"/>
      <c r="X363" s="24"/>
      <c r="Y363" s="24">
        <v>178950</v>
      </c>
      <c r="Z363" s="24"/>
      <c r="AA363" s="24"/>
      <c r="AB363" s="24"/>
      <c r="AC363" s="24"/>
      <c r="AD363" s="24">
        <v>178950</v>
      </c>
      <c r="AE363" s="24"/>
      <c r="AF363" s="24"/>
      <c r="AG363" s="24"/>
      <c r="AH363" s="24"/>
      <c r="AI363" s="24">
        <v>178950</v>
      </c>
      <c r="AJ363" s="24"/>
      <c r="AK363" s="24"/>
      <c r="AL363" s="24"/>
      <c r="AM363" s="24"/>
      <c r="AN363" s="24">
        <v>178950</v>
      </c>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5"/>
    </row>
    <row r="364" spans="1:105" ht="409.5">
      <c r="A364" s="20" t="s">
        <v>585</v>
      </c>
      <c r="B364" s="21" t="s">
        <v>586</v>
      </c>
      <c r="C364" s="20" t="s">
        <v>73</v>
      </c>
      <c r="D364" s="22" t="s">
        <v>565</v>
      </c>
      <c r="E364" s="21" t="s">
        <v>75</v>
      </c>
      <c r="F364" s="23" t="s">
        <v>50</v>
      </c>
      <c r="G364" s="23" t="s">
        <v>587</v>
      </c>
      <c r="H364" s="23" t="s">
        <v>59</v>
      </c>
      <c r="I364" s="21" t="s">
        <v>477</v>
      </c>
      <c r="J364" s="20" t="s">
        <v>478</v>
      </c>
      <c r="K364" s="20" t="s">
        <v>551</v>
      </c>
      <c r="L364" s="20" t="s">
        <v>479</v>
      </c>
      <c r="M364" s="20" t="s">
        <v>480</v>
      </c>
      <c r="N364" s="20" t="s">
        <v>481</v>
      </c>
      <c r="O364" s="24"/>
      <c r="P364" s="24"/>
      <c r="Q364" s="24"/>
      <c r="R364" s="24"/>
      <c r="S364" s="24"/>
      <c r="T364" s="24"/>
      <c r="U364" s="24"/>
      <c r="V364" s="24"/>
      <c r="W364" s="24"/>
      <c r="X364" s="24"/>
      <c r="Y364" s="24">
        <v>51625</v>
      </c>
      <c r="Z364" s="24"/>
      <c r="AA364" s="24"/>
      <c r="AB364" s="24"/>
      <c r="AC364" s="24"/>
      <c r="AD364" s="24">
        <v>51625</v>
      </c>
      <c r="AE364" s="24"/>
      <c r="AF364" s="24"/>
      <c r="AG364" s="24"/>
      <c r="AH364" s="24"/>
      <c r="AI364" s="24">
        <v>51625</v>
      </c>
      <c r="AJ364" s="24"/>
      <c r="AK364" s="24"/>
      <c r="AL364" s="24"/>
      <c r="AM364" s="24"/>
      <c r="AN364" s="24">
        <v>51625</v>
      </c>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5"/>
    </row>
    <row r="365" spans="1:105" ht="409.5">
      <c r="A365" s="20" t="s">
        <v>585</v>
      </c>
      <c r="B365" s="21" t="s">
        <v>586</v>
      </c>
      <c r="C365" s="20" t="s">
        <v>73</v>
      </c>
      <c r="D365" s="22" t="s">
        <v>565</v>
      </c>
      <c r="E365" s="21" t="s">
        <v>75</v>
      </c>
      <c r="F365" s="23" t="s">
        <v>50</v>
      </c>
      <c r="G365" s="23" t="s">
        <v>587</v>
      </c>
      <c r="H365" s="23" t="s">
        <v>61</v>
      </c>
      <c r="I365" s="21" t="s">
        <v>477</v>
      </c>
      <c r="J365" s="20" t="s">
        <v>478</v>
      </c>
      <c r="K365" s="20" t="s">
        <v>551</v>
      </c>
      <c r="L365" s="20" t="s">
        <v>479</v>
      </c>
      <c r="M365" s="20" t="s">
        <v>480</v>
      </c>
      <c r="N365" s="20" t="s">
        <v>481</v>
      </c>
      <c r="O365" s="24"/>
      <c r="P365" s="24"/>
      <c r="Q365" s="24"/>
      <c r="R365" s="24"/>
      <c r="S365" s="24"/>
      <c r="T365" s="24"/>
      <c r="U365" s="24"/>
      <c r="V365" s="24"/>
      <c r="W365" s="24"/>
      <c r="X365" s="24"/>
      <c r="Y365" s="24">
        <v>122000</v>
      </c>
      <c r="Z365" s="24"/>
      <c r="AA365" s="24"/>
      <c r="AB365" s="24"/>
      <c r="AC365" s="24"/>
      <c r="AD365" s="24">
        <v>122000</v>
      </c>
      <c r="AE365" s="24"/>
      <c r="AF365" s="24"/>
      <c r="AG365" s="24"/>
      <c r="AH365" s="24"/>
      <c r="AI365" s="24">
        <v>122000</v>
      </c>
      <c r="AJ365" s="24"/>
      <c r="AK365" s="24"/>
      <c r="AL365" s="24"/>
      <c r="AM365" s="24"/>
      <c r="AN365" s="24">
        <v>122000</v>
      </c>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5"/>
    </row>
    <row r="366" spans="1:105" ht="409.5">
      <c r="A366" s="20" t="s">
        <v>585</v>
      </c>
      <c r="B366" s="21" t="s">
        <v>586</v>
      </c>
      <c r="C366" s="20" t="s">
        <v>73</v>
      </c>
      <c r="D366" s="22" t="s">
        <v>565</v>
      </c>
      <c r="E366" s="21" t="s">
        <v>285</v>
      </c>
      <c r="F366" s="23" t="s">
        <v>50</v>
      </c>
      <c r="G366" s="23" t="s">
        <v>587</v>
      </c>
      <c r="H366" s="23" t="s">
        <v>149</v>
      </c>
      <c r="I366" s="21" t="s">
        <v>477</v>
      </c>
      <c r="J366" s="20" t="s">
        <v>478</v>
      </c>
      <c r="K366" s="20" t="s">
        <v>551</v>
      </c>
      <c r="L366" s="20" t="s">
        <v>479</v>
      </c>
      <c r="M366" s="20" t="s">
        <v>480</v>
      </c>
      <c r="N366" s="20" t="s">
        <v>481</v>
      </c>
      <c r="O366" s="24"/>
      <c r="P366" s="24"/>
      <c r="Q366" s="24"/>
      <c r="R366" s="24"/>
      <c r="S366" s="24"/>
      <c r="T366" s="24"/>
      <c r="U366" s="24"/>
      <c r="V366" s="24"/>
      <c r="W366" s="24"/>
      <c r="X366" s="24"/>
      <c r="Y366" s="24">
        <v>35050</v>
      </c>
      <c r="Z366" s="24"/>
      <c r="AA366" s="24"/>
      <c r="AB366" s="24"/>
      <c r="AC366" s="24"/>
      <c r="AD366" s="24">
        <v>35050</v>
      </c>
      <c r="AE366" s="24"/>
      <c r="AF366" s="24"/>
      <c r="AG366" s="24"/>
      <c r="AH366" s="24"/>
      <c r="AI366" s="24">
        <v>35050</v>
      </c>
      <c r="AJ366" s="24"/>
      <c r="AK366" s="24"/>
      <c r="AL366" s="24"/>
      <c r="AM366" s="24"/>
      <c r="AN366" s="24">
        <v>35050</v>
      </c>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5"/>
    </row>
    <row r="367" spans="1:105" ht="409.5">
      <c r="A367" s="20" t="s">
        <v>585</v>
      </c>
      <c r="B367" s="21" t="s">
        <v>586</v>
      </c>
      <c r="C367" s="20" t="s">
        <v>73</v>
      </c>
      <c r="D367" s="22" t="s">
        <v>565</v>
      </c>
      <c r="E367" s="21" t="s">
        <v>141</v>
      </c>
      <c r="F367" s="23" t="s">
        <v>50</v>
      </c>
      <c r="G367" s="23" t="s">
        <v>587</v>
      </c>
      <c r="H367" s="23" t="s">
        <v>149</v>
      </c>
      <c r="I367" s="21" t="s">
        <v>477</v>
      </c>
      <c r="J367" s="20" t="s">
        <v>478</v>
      </c>
      <c r="K367" s="20" t="s">
        <v>551</v>
      </c>
      <c r="L367" s="20" t="s">
        <v>479</v>
      </c>
      <c r="M367" s="20" t="s">
        <v>480</v>
      </c>
      <c r="N367" s="20" t="s">
        <v>481</v>
      </c>
      <c r="O367" s="24"/>
      <c r="P367" s="24"/>
      <c r="Q367" s="24"/>
      <c r="R367" s="24"/>
      <c r="S367" s="24"/>
      <c r="T367" s="24"/>
      <c r="U367" s="24"/>
      <c r="V367" s="24"/>
      <c r="W367" s="24"/>
      <c r="X367" s="24"/>
      <c r="Y367" s="24">
        <v>1149</v>
      </c>
      <c r="Z367" s="24"/>
      <c r="AA367" s="24"/>
      <c r="AB367" s="24"/>
      <c r="AC367" s="24"/>
      <c r="AD367" s="24">
        <v>1149</v>
      </c>
      <c r="AE367" s="24"/>
      <c r="AF367" s="24"/>
      <c r="AG367" s="24"/>
      <c r="AH367" s="24"/>
      <c r="AI367" s="24">
        <v>1149</v>
      </c>
      <c r="AJ367" s="24"/>
      <c r="AK367" s="24"/>
      <c r="AL367" s="24"/>
      <c r="AM367" s="24"/>
      <c r="AN367" s="24">
        <v>1149</v>
      </c>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5"/>
    </row>
    <row r="368" spans="1:105" ht="409.5">
      <c r="A368" s="20" t="s">
        <v>585</v>
      </c>
      <c r="B368" s="21" t="s">
        <v>586</v>
      </c>
      <c r="C368" s="20" t="s">
        <v>73</v>
      </c>
      <c r="D368" s="22" t="s">
        <v>565</v>
      </c>
      <c r="E368" s="21" t="s">
        <v>75</v>
      </c>
      <c r="F368" s="23" t="s">
        <v>50</v>
      </c>
      <c r="G368" s="23" t="s">
        <v>587</v>
      </c>
      <c r="H368" s="23" t="s">
        <v>149</v>
      </c>
      <c r="I368" s="21" t="s">
        <v>477</v>
      </c>
      <c r="J368" s="20" t="s">
        <v>478</v>
      </c>
      <c r="K368" s="20" t="s">
        <v>551</v>
      </c>
      <c r="L368" s="20" t="s">
        <v>479</v>
      </c>
      <c r="M368" s="20" t="s">
        <v>480</v>
      </c>
      <c r="N368" s="20" t="s">
        <v>481</v>
      </c>
      <c r="O368" s="24"/>
      <c r="P368" s="24"/>
      <c r="Q368" s="24"/>
      <c r="R368" s="24"/>
      <c r="S368" s="24"/>
      <c r="T368" s="24"/>
      <c r="U368" s="24"/>
      <c r="V368" s="24"/>
      <c r="W368" s="24"/>
      <c r="X368" s="24"/>
      <c r="Y368" s="24">
        <v>752076</v>
      </c>
      <c r="Z368" s="24"/>
      <c r="AA368" s="24"/>
      <c r="AB368" s="24"/>
      <c r="AC368" s="24"/>
      <c r="AD368" s="24">
        <v>752076</v>
      </c>
      <c r="AE368" s="24"/>
      <c r="AF368" s="24"/>
      <c r="AG368" s="24"/>
      <c r="AH368" s="24"/>
      <c r="AI368" s="24">
        <v>752076</v>
      </c>
      <c r="AJ368" s="24"/>
      <c r="AK368" s="24"/>
      <c r="AL368" s="24"/>
      <c r="AM368" s="24"/>
      <c r="AN368" s="24">
        <v>752076</v>
      </c>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5"/>
    </row>
    <row r="369" spans="1:105" ht="409.5">
      <c r="A369" s="20" t="s">
        <v>585</v>
      </c>
      <c r="B369" s="21" t="s">
        <v>586</v>
      </c>
      <c r="C369" s="20" t="s">
        <v>73</v>
      </c>
      <c r="D369" s="22" t="s">
        <v>565</v>
      </c>
      <c r="E369" s="21" t="s">
        <v>103</v>
      </c>
      <c r="F369" s="23" t="s">
        <v>50</v>
      </c>
      <c r="G369" s="23" t="s">
        <v>587</v>
      </c>
      <c r="H369" s="23" t="s">
        <v>77</v>
      </c>
      <c r="I369" s="21" t="s">
        <v>477</v>
      </c>
      <c r="J369" s="20" t="s">
        <v>478</v>
      </c>
      <c r="K369" s="20" t="s">
        <v>551</v>
      </c>
      <c r="L369" s="20" t="s">
        <v>479</v>
      </c>
      <c r="M369" s="20" t="s">
        <v>480</v>
      </c>
      <c r="N369" s="20" t="s">
        <v>481</v>
      </c>
      <c r="O369" s="24"/>
      <c r="P369" s="24"/>
      <c r="Q369" s="24"/>
      <c r="R369" s="24"/>
      <c r="S369" s="24"/>
      <c r="T369" s="24"/>
      <c r="U369" s="24"/>
      <c r="V369" s="24"/>
      <c r="W369" s="24"/>
      <c r="X369" s="24"/>
      <c r="Y369" s="24">
        <v>1725</v>
      </c>
      <c r="Z369" s="24"/>
      <c r="AA369" s="24"/>
      <c r="AB369" s="24"/>
      <c r="AC369" s="24"/>
      <c r="AD369" s="24">
        <v>1725</v>
      </c>
      <c r="AE369" s="24"/>
      <c r="AF369" s="24"/>
      <c r="AG369" s="24"/>
      <c r="AH369" s="24"/>
      <c r="AI369" s="24">
        <v>1725</v>
      </c>
      <c r="AJ369" s="24"/>
      <c r="AK369" s="24"/>
      <c r="AL369" s="24"/>
      <c r="AM369" s="24"/>
      <c r="AN369" s="24">
        <v>1725</v>
      </c>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5"/>
    </row>
    <row r="370" spans="1:105" ht="409.5">
      <c r="A370" s="20" t="s">
        <v>574</v>
      </c>
      <c r="B370" s="21" t="s">
        <v>575</v>
      </c>
      <c r="C370" s="20" t="s">
        <v>73</v>
      </c>
      <c r="D370" s="22" t="s">
        <v>565</v>
      </c>
      <c r="E370" s="21" t="s">
        <v>75</v>
      </c>
      <c r="F370" s="23" t="s">
        <v>50</v>
      </c>
      <c r="G370" s="23" t="s">
        <v>589</v>
      </c>
      <c r="H370" s="23" t="s">
        <v>60</v>
      </c>
      <c r="I370" s="21" t="s">
        <v>477</v>
      </c>
      <c r="J370" s="20" t="s">
        <v>478</v>
      </c>
      <c r="K370" s="20" t="s">
        <v>551</v>
      </c>
      <c r="L370" s="20" t="s">
        <v>479</v>
      </c>
      <c r="M370" s="20" t="s">
        <v>480</v>
      </c>
      <c r="N370" s="20" t="s">
        <v>481</v>
      </c>
      <c r="O370" s="24"/>
      <c r="P370" s="24"/>
      <c r="Q370" s="24"/>
      <c r="R370" s="24"/>
      <c r="S370" s="24"/>
      <c r="T370" s="24"/>
      <c r="U370" s="24"/>
      <c r="V370" s="24"/>
      <c r="W370" s="24"/>
      <c r="X370" s="24"/>
      <c r="Y370" s="24">
        <v>150000</v>
      </c>
      <c r="Z370" s="24"/>
      <c r="AA370" s="24"/>
      <c r="AB370" s="24"/>
      <c r="AC370" s="24"/>
      <c r="AD370" s="24">
        <v>150000</v>
      </c>
      <c r="AE370" s="24"/>
      <c r="AF370" s="24"/>
      <c r="AG370" s="24"/>
      <c r="AH370" s="24"/>
      <c r="AI370" s="24">
        <v>150000</v>
      </c>
      <c r="AJ370" s="24"/>
      <c r="AK370" s="24"/>
      <c r="AL370" s="24"/>
      <c r="AM370" s="24"/>
      <c r="AN370" s="24">
        <v>150000</v>
      </c>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5"/>
    </row>
    <row r="371" spans="1:105" ht="409.5">
      <c r="A371" s="20" t="s">
        <v>574</v>
      </c>
      <c r="B371" s="21" t="s">
        <v>575</v>
      </c>
      <c r="C371" s="20" t="s">
        <v>73</v>
      </c>
      <c r="D371" s="22" t="s">
        <v>565</v>
      </c>
      <c r="E371" s="21" t="s">
        <v>75</v>
      </c>
      <c r="F371" s="23" t="s">
        <v>50</v>
      </c>
      <c r="G371" s="23" t="s">
        <v>589</v>
      </c>
      <c r="H371" s="23" t="s">
        <v>61</v>
      </c>
      <c r="I371" s="21" t="s">
        <v>477</v>
      </c>
      <c r="J371" s="20" t="s">
        <v>478</v>
      </c>
      <c r="K371" s="20" t="s">
        <v>551</v>
      </c>
      <c r="L371" s="20" t="s">
        <v>479</v>
      </c>
      <c r="M371" s="20" t="s">
        <v>480</v>
      </c>
      <c r="N371" s="20" t="s">
        <v>481</v>
      </c>
      <c r="O371" s="24"/>
      <c r="P371" s="24"/>
      <c r="Q371" s="24"/>
      <c r="R371" s="24"/>
      <c r="S371" s="24"/>
      <c r="T371" s="24"/>
      <c r="U371" s="24"/>
      <c r="V371" s="24"/>
      <c r="W371" s="24"/>
      <c r="X371" s="24"/>
      <c r="Y371" s="24">
        <v>550177</v>
      </c>
      <c r="Z371" s="24"/>
      <c r="AA371" s="24"/>
      <c r="AB371" s="24"/>
      <c r="AC371" s="24"/>
      <c r="AD371" s="24">
        <v>550177</v>
      </c>
      <c r="AE371" s="24"/>
      <c r="AF371" s="24"/>
      <c r="AG371" s="24"/>
      <c r="AH371" s="24"/>
      <c r="AI371" s="24">
        <v>550177</v>
      </c>
      <c r="AJ371" s="24"/>
      <c r="AK371" s="24"/>
      <c r="AL371" s="24"/>
      <c r="AM371" s="24"/>
      <c r="AN371" s="24">
        <v>550177</v>
      </c>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5"/>
    </row>
    <row r="372" spans="1:105" ht="409.5">
      <c r="A372" s="20" t="s">
        <v>574</v>
      </c>
      <c r="B372" s="21" t="s">
        <v>575</v>
      </c>
      <c r="C372" s="20" t="s">
        <v>73</v>
      </c>
      <c r="D372" s="22" t="s">
        <v>565</v>
      </c>
      <c r="E372" s="21" t="s">
        <v>588</v>
      </c>
      <c r="F372" s="23" t="s">
        <v>50</v>
      </c>
      <c r="G372" s="23" t="s">
        <v>589</v>
      </c>
      <c r="H372" s="23" t="s">
        <v>61</v>
      </c>
      <c r="I372" s="21" t="s">
        <v>477</v>
      </c>
      <c r="J372" s="20" t="s">
        <v>478</v>
      </c>
      <c r="K372" s="20" t="s">
        <v>551</v>
      </c>
      <c r="L372" s="20" t="s">
        <v>479</v>
      </c>
      <c r="M372" s="20" t="s">
        <v>480</v>
      </c>
      <c r="N372" s="20" t="s">
        <v>481</v>
      </c>
      <c r="O372" s="24"/>
      <c r="P372" s="24"/>
      <c r="Q372" s="24"/>
      <c r="R372" s="24"/>
      <c r="S372" s="24"/>
      <c r="T372" s="24"/>
      <c r="U372" s="24"/>
      <c r="V372" s="24"/>
      <c r="W372" s="24"/>
      <c r="X372" s="24"/>
      <c r="Y372" s="24">
        <v>34410</v>
      </c>
      <c r="Z372" s="24"/>
      <c r="AA372" s="24"/>
      <c r="AB372" s="24"/>
      <c r="AC372" s="24"/>
      <c r="AD372" s="24">
        <v>34410</v>
      </c>
      <c r="AE372" s="24"/>
      <c r="AF372" s="24"/>
      <c r="AG372" s="24"/>
      <c r="AH372" s="24"/>
      <c r="AI372" s="24">
        <v>34410</v>
      </c>
      <c r="AJ372" s="24"/>
      <c r="AK372" s="24"/>
      <c r="AL372" s="24"/>
      <c r="AM372" s="24"/>
      <c r="AN372" s="24">
        <v>34410</v>
      </c>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5"/>
    </row>
    <row r="373" spans="1:105" ht="409.5">
      <c r="A373" s="20" t="s">
        <v>574</v>
      </c>
      <c r="B373" s="21" t="s">
        <v>575</v>
      </c>
      <c r="C373" s="20" t="s">
        <v>73</v>
      </c>
      <c r="D373" s="22" t="s">
        <v>565</v>
      </c>
      <c r="E373" s="21" t="s">
        <v>588</v>
      </c>
      <c r="F373" s="23" t="s">
        <v>50</v>
      </c>
      <c r="G373" s="23" t="s">
        <v>589</v>
      </c>
      <c r="H373" s="23" t="s">
        <v>149</v>
      </c>
      <c r="I373" s="21" t="s">
        <v>477</v>
      </c>
      <c r="J373" s="20" t="s">
        <v>478</v>
      </c>
      <c r="K373" s="20" t="s">
        <v>551</v>
      </c>
      <c r="L373" s="20" t="s">
        <v>479</v>
      </c>
      <c r="M373" s="20" t="s">
        <v>480</v>
      </c>
      <c r="N373" s="20" t="s">
        <v>481</v>
      </c>
      <c r="O373" s="24"/>
      <c r="P373" s="24"/>
      <c r="Q373" s="24"/>
      <c r="R373" s="24"/>
      <c r="S373" s="24"/>
      <c r="T373" s="24"/>
      <c r="U373" s="24"/>
      <c r="V373" s="24"/>
      <c r="W373" s="24"/>
      <c r="X373" s="24"/>
      <c r="Y373" s="24">
        <v>16086</v>
      </c>
      <c r="Z373" s="24"/>
      <c r="AA373" s="24"/>
      <c r="AB373" s="24"/>
      <c r="AC373" s="24"/>
      <c r="AD373" s="24">
        <v>16086</v>
      </c>
      <c r="AE373" s="24"/>
      <c r="AF373" s="24"/>
      <c r="AG373" s="24"/>
      <c r="AH373" s="24"/>
      <c r="AI373" s="24">
        <v>16086</v>
      </c>
      <c r="AJ373" s="24"/>
      <c r="AK373" s="24"/>
      <c r="AL373" s="24"/>
      <c r="AM373" s="24"/>
      <c r="AN373" s="24">
        <v>16086</v>
      </c>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5"/>
    </row>
    <row r="374" spans="1:105" ht="409.5">
      <c r="A374" s="20" t="s">
        <v>574</v>
      </c>
      <c r="B374" s="21" t="s">
        <v>575</v>
      </c>
      <c r="C374" s="20" t="s">
        <v>73</v>
      </c>
      <c r="D374" s="22" t="s">
        <v>565</v>
      </c>
      <c r="E374" s="21" t="s">
        <v>75</v>
      </c>
      <c r="F374" s="23" t="s">
        <v>50</v>
      </c>
      <c r="G374" s="23" t="s">
        <v>589</v>
      </c>
      <c r="H374" s="23" t="s">
        <v>63</v>
      </c>
      <c r="I374" s="21" t="s">
        <v>477</v>
      </c>
      <c r="J374" s="20" t="s">
        <v>478</v>
      </c>
      <c r="K374" s="20" t="s">
        <v>551</v>
      </c>
      <c r="L374" s="20" t="s">
        <v>479</v>
      </c>
      <c r="M374" s="20" t="s">
        <v>480</v>
      </c>
      <c r="N374" s="20" t="s">
        <v>481</v>
      </c>
      <c r="O374" s="24"/>
      <c r="P374" s="24"/>
      <c r="Q374" s="24"/>
      <c r="R374" s="24"/>
      <c r="S374" s="24"/>
      <c r="T374" s="24"/>
      <c r="U374" s="24"/>
      <c r="V374" s="24"/>
      <c r="W374" s="24"/>
      <c r="X374" s="24"/>
      <c r="Y374" s="24">
        <v>12827</v>
      </c>
      <c r="Z374" s="24"/>
      <c r="AA374" s="24"/>
      <c r="AB374" s="24"/>
      <c r="AC374" s="24"/>
      <c r="AD374" s="24">
        <v>12827</v>
      </c>
      <c r="AE374" s="24"/>
      <c r="AF374" s="24"/>
      <c r="AG374" s="24"/>
      <c r="AH374" s="24"/>
      <c r="AI374" s="24">
        <v>12827</v>
      </c>
      <c r="AJ374" s="24"/>
      <c r="AK374" s="24"/>
      <c r="AL374" s="24"/>
      <c r="AM374" s="24"/>
      <c r="AN374" s="24">
        <v>12827</v>
      </c>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5"/>
    </row>
    <row r="375" spans="1:105" ht="409.5">
      <c r="A375" s="20" t="s">
        <v>579</v>
      </c>
      <c r="B375" s="21" t="s">
        <v>580</v>
      </c>
      <c r="C375" s="20" t="s">
        <v>621</v>
      </c>
      <c r="D375" s="22" t="s">
        <v>581</v>
      </c>
      <c r="E375" s="21" t="s">
        <v>75</v>
      </c>
      <c r="F375" s="23" t="s">
        <v>50</v>
      </c>
      <c r="G375" s="23" t="s">
        <v>590</v>
      </c>
      <c r="H375" s="23" t="s">
        <v>490</v>
      </c>
      <c r="I375" s="21" t="s">
        <v>477</v>
      </c>
      <c r="J375" s="20" t="s">
        <v>478</v>
      </c>
      <c r="K375" s="20" t="s">
        <v>551</v>
      </c>
      <c r="L375" s="20" t="s">
        <v>479</v>
      </c>
      <c r="M375" s="20" t="s">
        <v>480</v>
      </c>
      <c r="N375" s="20" t="s">
        <v>481</v>
      </c>
      <c r="O375" s="24">
        <v>20000</v>
      </c>
      <c r="P375" s="24">
        <v>20000</v>
      </c>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5"/>
    </row>
    <row r="376" spans="1:105" ht="409.5">
      <c r="A376" s="20" t="s">
        <v>579</v>
      </c>
      <c r="B376" s="21" t="s">
        <v>580</v>
      </c>
      <c r="C376" s="20" t="s">
        <v>621</v>
      </c>
      <c r="D376" s="22" t="s">
        <v>581</v>
      </c>
      <c r="E376" s="21" t="s">
        <v>141</v>
      </c>
      <c r="F376" s="23" t="s">
        <v>50</v>
      </c>
      <c r="G376" s="23" t="s">
        <v>590</v>
      </c>
      <c r="H376" s="23" t="s">
        <v>61</v>
      </c>
      <c r="I376" s="21" t="s">
        <v>477</v>
      </c>
      <c r="J376" s="20" t="s">
        <v>478</v>
      </c>
      <c r="K376" s="20" t="s">
        <v>551</v>
      </c>
      <c r="L376" s="20" t="s">
        <v>479</v>
      </c>
      <c r="M376" s="20" t="s">
        <v>480</v>
      </c>
      <c r="N376" s="20" t="s">
        <v>481</v>
      </c>
      <c r="O376" s="24">
        <v>1000</v>
      </c>
      <c r="P376" s="24">
        <v>1000</v>
      </c>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5"/>
    </row>
    <row r="377" spans="1:105" ht="409.5">
      <c r="A377" s="20" t="s">
        <v>579</v>
      </c>
      <c r="B377" s="21" t="s">
        <v>580</v>
      </c>
      <c r="C377" s="20" t="s">
        <v>621</v>
      </c>
      <c r="D377" s="22" t="s">
        <v>581</v>
      </c>
      <c r="E377" s="21" t="s">
        <v>75</v>
      </c>
      <c r="F377" s="23" t="s">
        <v>50</v>
      </c>
      <c r="G377" s="23" t="s">
        <v>590</v>
      </c>
      <c r="H377" s="23" t="s">
        <v>61</v>
      </c>
      <c r="I377" s="21" t="s">
        <v>477</v>
      </c>
      <c r="J377" s="20" t="s">
        <v>478</v>
      </c>
      <c r="K377" s="20" t="s">
        <v>551</v>
      </c>
      <c r="L377" s="20" t="s">
        <v>479</v>
      </c>
      <c r="M377" s="20" t="s">
        <v>480</v>
      </c>
      <c r="N377" s="20" t="s">
        <v>481</v>
      </c>
      <c r="O377" s="24">
        <v>6000</v>
      </c>
      <c r="P377" s="24">
        <v>6000</v>
      </c>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5"/>
    </row>
    <row r="378" spans="1:105" ht="409.5">
      <c r="A378" s="20" t="s">
        <v>579</v>
      </c>
      <c r="B378" s="21" t="s">
        <v>580</v>
      </c>
      <c r="C378" s="20" t="s">
        <v>621</v>
      </c>
      <c r="D378" s="22" t="s">
        <v>581</v>
      </c>
      <c r="E378" s="21" t="s">
        <v>75</v>
      </c>
      <c r="F378" s="23" t="s">
        <v>50</v>
      </c>
      <c r="G378" s="23" t="s">
        <v>590</v>
      </c>
      <c r="H378" s="23" t="s">
        <v>149</v>
      </c>
      <c r="I378" s="21" t="s">
        <v>477</v>
      </c>
      <c r="J378" s="20" t="s">
        <v>478</v>
      </c>
      <c r="K378" s="20" t="s">
        <v>551</v>
      </c>
      <c r="L378" s="20" t="s">
        <v>479</v>
      </c>
      <c r="M378" s="20" t="s">
        <v>480</v>
      </c>
      <c r="N378" s="20" t="s">
        <v>481</v>
      </c>
      <c r="O378" s="24">
        <v>120687</v>
      </c>
      <c r="P378" s="24">
        <v>120687</v>
      </c>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5"/>
    </row>
    <row r="379" spans="1:105" ht="409.5">
      <c r="A379" s="20" t="s">
        <v>579</v>
      </c>
      <c r="B379" s="21" t="s">
        <v>580</v>
      </c>
      <c r="C379" s="20" t="s">
        <v>621</v>
      </c>
      <c r="D379" s="22" t="s">
        <v>581</v>
      </c>
      <c r="E379" s="21" t="s">
        <v>141</v>
      </c>
      <c r="F379" s="23" t="s">
        <v>50</v>
      </c>
      <c r="G379" s="23" t="s">
        <v>590</v>
      </c>
      <c r="H379" s="23" t="s">
        <v>149</v>
      </c>
      <c r="I379" s="21" t="s">
        <v>477</v>
      </c>
      <c r="J379" s="20" t="s">
        <v>478</v>
      </c>
      <c r="K379" s="20" t="s">
        <v>551</v>
      </c>
      <c r="L379" s="20" t="s">
        <v>479</v>
      </c>
      <c r="M379" s="20" t="s">
        <v>480</v>
      </c>
      <c r="N379" s="20" t="s">
        <v>481</v>
      </c>
      <c r="O379" s="24">
        <v>5747</v>
      </c>
      <c r="P379" s="24">
        <v>5747</v>
      </c>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5"/>
    </row>
    <row r="380" spans="1:105" ht="409.5">
      <c r="A380" s="20" t="s">
        <v>585</v>
      </c>
      <c r="B380" s="21" t="s">
        <v>586</v>
      </c>
      <c r="C380" s="20" t="s">
        <v>73</v>
      </c>
      <c r="D380" s="22" t="s">
        <v>565</v>
      </c>
      <c r="E380" s="21" t="s">
        <v>75</v>
      </c>
      <c r="F380" s="23" t="s">
        <v>50</v>
      </c>
      <c r="G380" s="23" t="s">
        <v>591</v>
      </c>
      <c r="H380" s="23" t="s">
        <v>490</v>
      </c>
      <c r="I380" s="21" t="s">
        <v>477</v>
      </c>
      <c r="J380" s="20" t="s">
        <v>478</v>
      </c>
      <c r="K380" s="20" t="s">
        <v>551</v>
      </c>
      <c r="L380" s="20" t="s">
        <v>479</v>
      </c>
      <c r="M380" s="20" t="s">
        <v>480</v>
      </c>
      <c r="N380" s="20" t="s">
        <v>481</v>
      </c>
      <c r="O380" s="24">
        <v>306239.54</v>
      </c>
      <c r="P380" s="24">
        <v>267407.39</v>
      </c>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5"/>
    </row>
    <row r="381" spans="1:105" ht="409.5">
      <c r="A381" s="20" t="s">
        <v>585</v>
      </c>
      <c r="B381" s="21" t="s">
        <v>586</v>
      </c>
      <c r="C381" s="20" t="s">
        <v>73</v>
      </c>
      <c r="D381" s="22" t="s">
        <v>565</v>
      </c>
      <c r="E381" s="21" t="s">
        <v>588</v>
      </c>
      <c r="F381" s="23" t="s">
        <v>50</v>
      </c>
      <c r="G381" s="23" t="s">
        <v>591</v>
      </c>
      <c r="H381" s="23" t="s">
        <v>490</v>
      </c>
      <c r="I381" s="21" t="s">
        <v>477</v>
      </c>
      <c r="J381" s="20" t="s">
        <v>478</v>
      </c>
      <c r="K381" s="20" t="s">
        <v>551</v>
      </c>
      <c r="L381" s="20" t="s">
        <v>479</v>
      </c>
      <c r="M381" s="20" t="s">
        <v>480</v>
      </c>
      <c r="N381" s="20" t="s">
        <v>481</v>
      </c>
      <c r="O381" s="24">
        <v>7479.99</v>
      </c>
      <c r="P381" s="24">
        <v>7479.99</v>
      </c>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5"/>
    </row>
    <row r="382" spans="1:105" ht="409.5">
      <c r="A382" s="20" t="s">
        <v>585</v>
      </c>
      <c r="B382" s="21" t="s">
        <v>586</v>
      </c>
      <c r="C382" s="20" t="s">
        <v>73</v>
      </c>
      <c r="D382" s="22" t="s">
        <v>565</v>
      </c>
      <c r="E382" s="21" t="s">
        <v>75</v>
      </c>
      <c r="F382" s="23" t="s">
        <v>50</v>
      </c>
      <c r="G382" s="23" t="s">
        <v>591</v>
      </c>
      <c r="H382" s="23" t="s">
        <v>61</v>
      </c>
      <c r="I382" s="21" t="s">
        <v>477</v>
      </c>
      <c r="J382" s="20" t="s">
        <v>478</v>
      </c>
      <c r="K382" s="20" t="s">
        <v>551</v>
      </c>
      <c r="L382" s="20" t="s">
        <v>479</v>
      </c>
      <c r="M382" s="20" t="s">
        <v>480</v>
      </c>
      <c r="N382" s="20" t="s">
        <v>481</v>
      </c>
      <c r="O382" s="24">
        <v>44310</v>
      </c>
      <c r="P382" s="24">
        <v>44310</v>
      </c>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5"/>
    </row>
    <row r="383" spans="1:105" ht="409.5">
      <c r="A383" s="20" t="s">
        <v>585</v>
      </c>
      <c r="B383" s="21" t="s">
        <v>586</v>
      </c>
      <c r="C383" s="20" t="s">
        <v>73</v>
      </c>
      <c r="D383" s="22" t="s">
        <v>565</v>
      </c>
      <c r="E383" s="21" t="s">
        <v>114</v>
      </c>
      <c r="F383" s="23" t="s">
        <v>50</v>
      </c>
      <c r="G383" s="23" t="s">
        <v>591</v>
      </c>
      <c r="H383" s="23" t="s">
        <v>149</v>
      </c>
      <c r="I383" s="21" t="s">
        <v>477</v>
      </c>
      <c r="J383" s="20" t="s">
        <v>478</v>
      </c>
      <c r="K383" s="20" t="s">
        <v>551</v>
      </c>
      <c r="L383" s="20" t="s">
        <v>479</v>
      </c>
      <c r="M383" s="20" t="s">
        <v>480</v>
      </c>
      <c r="N383" s="20" t="s">
        <v>481</v>
      </c>
      <c r="O383" s="24">
        <v>41377</v>
      </c>
      <c r="P383" s="24">
        <v>41377</v>
      </c>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5"/>
    </row>
    <row r="384" spans="1:105" ht="409.5">
      <c r="A384" s="20" t="s">
        <v>585</v>
      </c>
      <c r="B384" s="21" t="s">
        <v>586</v>
      </c>
      <c r="C384" s="20" t="s">
        <v>73</v>
      </c>
      <c r="D384" s="22" t="s">
        <v>565</v>
      </c>
      <c r="E384" s="21" t="s">
        <v>75</v>
      </c>
      <c r="F384" s="23" t="s">
        <v>50</v>
      </c>
      <c r="G384" s="23" t="s">
        <v>591</v>
      </c>
      <c r="H384" s="23" t="s">
        <v>149</v>
      </c>
      <c r="I384" s="21" t="s">
        <v>477</v>
      </c>
      <c r="J384" s="20" t="s">
        <v>478</v>
      </c>
      <c r="K384" s="20" t="s">
        <v>551</v>
      </c>
      <c r="L384" s="20" t="s">
        <v>479</v>
      </c>
      <c r="M384" s="20" t="s">
        <v>480</v>
      </c>
      <c r="N384" s="20" t="s">
        <v>481</v>
      </c>
      <c r="O384" s="24">
        <v>652245</v>
      </c>
      <c r="P384" s="24">
        <v>652245</v>
      </c>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5"/>
    </row>
    <row r="385" spans="1:105" ht="409.5">
      <c r="A385" s="20" t="s">
        <v>585</v>
      </c>
      <c r="B385" s="21" t="s">
        <v>586</v>
      </c>
      <c r="C385" s="20" t="s">
        <v>73</v>
      </c>
      <c r="D385" s="22" t="s">
        <v>565</v>
      </c>
      <c r="E385" s="21" t="s">
        <v>483</v>
      </c>
      <c r="F385" s="23" t="s">
        <v>50</v>
      </c>
      <c r="G385" s="23" t="s">
        <v>591</v>
      </c>
      <c r="H385" s="23" t="s">
        <v>149</v>
      </c>
      <c r="I385" s="21" t="s">
        <v>477</v>
      </c>
      <c r="J385" s="20" t="s">
        <v>478</v>
      </c>
      <c r="K385" s="20" t="s">
        <v>551</v>
      </c>
      <c r="L385" s="20" t="s">
        <v>479</v>
      </c>
      <c r="M385" s="20" t="s">
        <v>480</v>
      </c>
      <c r="N385" s="20" t="s">
        <v>481</v>
      </c>
      <c r="O385" s="24">
        <v>1000</v>
      </c>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5"/>
    </row>
    <row r="386" spans="1:105" ht="409.5">
      <c r="A386" s="20" t="s">
        <v>585</v>
      </c>
      <c r="B386" s="21" t="s">
        <v>586</v>
      </c>
      <c r="C386" s="20" t="s">
        <v>73</v>
      </c>
      <c r="D386" s="22" t="s">
        <v>565</v>
      </c>
      <c r="E386" s="21" t="s">
        <v>141</v>
      </c>
      <c r="F386" s="23" t="s">
        <v>50</v>
      </c>
      <c r="G386" s="23" t="s">
        <v>591</v>
      </c>
      <c r="H386" s="23" t="s">
        <v>149</v>
      </c>
      <c r="I386" s="21" t="s">
        <v>477</v>
      </c>
      <c r="J386" s="20" t="s">
        <v>478</v>
      </c>
      <c r="K386" s="20" t="s">
        <v>551</v>
      </c>
      <c r="L386" s="20" t="s">
        <v>479</v>
      </c>
      <c r="M386" s="20" t="s">
        <v>480</v>
      </c>
      <c r="N386" s="20" t="s">
        <v>481</v>
      </c>
      <c r="O386" s="24">
        <v>37930</v>
      </c>
      <c r="P386" s="24">
        <v>37930</v>
      </c>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5"/>
    </row>
    <row r="387" spans="1:105" ht="409.5">
      <c r="A387" s="20" t="s">
        <v>585</v>
      </c>
      <c r="B387" s="21" t="s">
        <v>586</v>
      </c>
      <c r="C387" s="20" t="s">
        <v>73</v>
      </c>
      <c r="D387" s="22" t="s">
        <v>565</v>
      </c>
      <c r="E387" s="21" t="s">
        <v>285</v>
      </c>
      <c r="F387" s="23" t="s">
        <v>50</v>
      </c>
      <c r="G387" s="23" t="s">
        <v>591</v>
      </c>
      <c r="H387" s="23" t="s">
        <v>149</v>
      </c>
      <c r="I387" s="21" t="s">
        <v>477</v>
      </c>
      <c r="J387" s="20" t="s">
        <v>478</v>
      </c>
      <c r="K387" s="20" t="s">
        <v>551</v>
      </c>
      <c r="L387" s="20" t="s">
        <v>479</v>
      </c>
      <c r="M387" s="20" t="s">
        <v>480</v>
      </c>
      <c r="N387" s="20" t="s">
        <v>481</v>
      </c>
      <c r="O387" s="24">
        <v>43669</v>
      </c>
      <c r="P387" s="24">
        <v>43669</v>
      </c>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5"/>
    </row>
    <row r="388" spans="1:105" ht="409.5">
      <c r="A388" s="20" t="s">
        <v>585</v>
      </c>
      <c r="B388" s="21" t="s">
        <v>586</v>
      </c>
      <c r="C388" s="20" t="s">
        <v>73</v>
      </c>
      <c r="D388" s="22" t="s">
        <v>565</v>
      </c>
      <c r="E388" s="21" t="s">
        <v>588</v>
      </c>
      <c r="F388" s="23" t="s">
        <v>50</v>
      </c>
      <c r="G388" s="23" t="s">
        <v>591</v>
      </c>
      <c r="H388" s="23" t="s">
        <v>149</v>
      </c>
      <c r="I388" s="21" t="s">
        <v>477</v>
      </c>
      <c r="J388" s="20" t="s">
        <v>478</v>
      </c>
      <c r="K388" s="20" t="s">
        <v>551</v>
      </c>
      <c r="L388" s="20" t="s">
        <v>479</v>
      </c>
      <c r="M388" s="20" t="s">
        <v>480</v>
      </c>
      <c r="N388" s="20" t="s">
        <v>481</v>
      </c>
      <c r="O388" s="24">
        <v>107454</v>
      </c>
      <c r="P388" s="24">
        <v>107454</v>
      </c>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5"/>
    </row>
    <row r="389" spans="1:105" ht="409.5">
      <c r="A389" s="20" t="s">
        <v>585</v>
      </c>
      <c r="B389" s="21" t="s">
        <v>586</v>
      </c>
      <c r="C389" s="20" t="s">
        <v>73</v>
      </c>
      <c r="D389" s="22" t="s">
        <v>565</v>
      </c>
      <c r="E389" s="21" t="s">
        <v>103</v>
      </c>
      <c r="F389" s="23" t="s">
        <v>50</v>
      </c>
      <c r="G389" s="23" t="s">
        <v>591</v>
      </c>
      <c r="H389" s="23" t="s">
        <v>77</v>
      </c>
      <c r="I389" s="21" t="s">
        <v>477</v>
      </c>
      <c r="J389" s="20" t="s">
        <v>478</v>
      </c>
      <c r="K389" s="20" t="s">
        <v>551</v>
      </c>
      <c r="L389" s="20" t="s">
        <v>479</v>
      </c>
      <c r="M389" s="20" t="s">
        <v>480</v>
      </c>
      <c r="N389" s="20" t="s">
        <v>481</v>
      </c>
      <c r="O389" s="24">
        <v>65874</v>
      </c>
      <c r="P389" s="24">
        <v>65874</v>
      </c>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5"/>
    </row>
    <row r="390" spans="1:105" ht="409.5">
      <c r="A390" s="20" t="s">
        <v>574</v>
      </c>
      <c r="B390" s="21" t="s">
        <v>575</v>
      </c>
      <c r="C390" s="20" t="s">
        <v>73</v>
      </c>
      <c r="D390" s="22" t="s">
        <v>565</v>
      </c>
      <c r="E390" s="21" t="s">
        <v>75</v>
      </c>
      <c r="F390" s="23" t="s">
        <v>50</v>
      </c>
      <c r="G390" s="23" t="s">
        <v>592</v>
      </c>
      <c r="H390" s="23" t="s">
        <v>60</v>
      </c>
      <c r="I390" s="21" t="s">
        <v>477</v>
      </c>
      <c r="J390" s="20" t="s">
        <v>478</v>
      </c>
      <c r="K390" s="20" t="s">
        <v>551</v>
      </c>
      <c r="L390" s="20" t="s">
        <v>479</v>
      </c>
      <c r="M390" s="20" t="s">
        <v>480</v>
      </c>
      <c r="N390" s="20" t="s">
        <v>481</v>
      </c>
      <c r="O390" s="24">
        <v>81000</v>
      </c>
      <c r="P390" s="24">
        <v>81000</v>
      </c>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5"/>
    </row>
    <row r="391" spans="1:105" ht="409.5">
      <c r="A391" s="20" t="s">
        <v>574</v>
      </c>
      <c r="B391" s="21" t="s">
        <v>575</v>
      </c>
      <c r="C391" s="20" t="s">
        <v>73</v>
      </c>
      <c r="D391" s="22" t="s">
        <v>565</v>
      </c>
      <c r="E391" s="21" t="s">
        <v>588</v>
      </c>
      <c r="F391" s="23" t="s">
        <v>50</v>
      </c>
      <c r="G391" s="23" t="s">
        <v>592</v>
      </c>
      <c r="H391" s="23" t="s">
        <v>61</v>
      </c>
      <c r="I391" s="21" t="s">
        <v>477</v>
      </c>
      <c r="J391" s="20" t="s">
        <v>478</v>
      </c>
      <c r="K391" s="20" t="s">
        <v>551</v>
      </c>
      <c r="L391" s="20" t="s">
        <v>479</v>
      </c>
      <c r="M391" s="20" t="s">
        <v>480</v>
      </c>
      <c r="N391" s="20" t="s">
        <v>481</v>
      </c>
      <c r="O391" s="24">
        <v>120720</v>
      </c>
      <c r="P391" s="24">
        <v>120720</v>
      </c>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5"/>
    </row>
    <row r="392" spans="1:105" ht="409.5">
      <c r="A392" s="20" t="s">
        <v>574</v>
      </c>
      <c r="B392" s="21" t="s">
        <v>575</v>
      </c>
      <c r="C392" s="20" t="s">
        <v>73</v>
      </c>
      <c r="D392" s="22" t="s">
        <v>565</v>
      </c>
      <c r="E392" s="21" t="s">
        <v>75</v>
      </c>
      <c r="F392" s="23" t="s">
        <v>50</v>
      </c>
      <c r="G392" s="23" t="s">
        <v>592</v>
      </c>
      <c r="H392" s="23" t="s">
        <v>61</v>
      </c>
      <c r="I392" s="21" t="s">
        <v>477</v>
      </c>
      <c r="J392" s="20" t="s">
        <v>478</v>
      </c>
      <c r="K392" s="20" t="s">
        <v>551</v>
      </c>
      <c r="L392" s="20" t="s">
        <v>479</v>
      </c>
      <c r="M392" s="20" t="s">
        <v>480</v>
      </c>
      <c r="N392" s="20" t="s">
        <v>481</v>
      </c>
      <c r="O392" s="24">
        <v>689243.05</v>
      </c>
      <c r="P392" s="24">
        <v>689243.05</v>
      </c>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5"/>
    </row>
    <row r="393" spans="1:105" ht="409.5">
      <c r="A393" s="20" t="s">
        <v>574</v>
      </c>
      <c r="B393" s="21" t="s">
        <v>575</v>
      </c>
      <c r="C393" s="20" t="s">
        <v>73</v>
      </c>
      <c r="D393" s="22" t="s">
        <v>565</v>
      </c>
      <c r="E393" s="21" t="s">
        <v>141</v>
      </c>
      <c r="F393" s="23" t="s">
        <v>50</v>
      </c>
      <c r="G393" s="23" t="s">
        <v>592</v>
      </c>
      <c r="H393" s="23" t="s">
        <v>61</v>
      </c>
      <c r="I393" s="21" t="s">
        <v>477</v>
      </c>
      <c r="J393" s="20" t="s">
        <v>478</v>
      </c>
      <c r="K393" s="20" t="s">
        <v>551</v>
      </c>
      <c r="L393" s="20" t="s">
        <v>479</v>
      </c>
      <c r="M393" s="20" t="s">
        <v>480</v>
      </c>
      <c r="N393" s="20" t="s">
        <v>481</v>
      </c>
      <c r="O393" s="24">
        <v>49120</v>
      </c>
      <c r="P393" s="24">
        <v>49120</v>
      </c>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5"/>
    </row>
    <row r="394" spans="1:105" ht="409.5">
      <c r="A394" s="20" t="s">
        <v>574</v>
      </c>
      <c r="B394" s="21" t="s">
        <v>575</v>
      </c>
      <c r="C394" s="20" t="s">
        <v>73</v>
      </c>
      <c r="D394" s="22" t="s">
        <v>565</v>
      </c>
      <c r="E394" s="21" t="s">
        <v>114</v>
      </c>
      <c r="F394" s="23" t="s">
        <v>50</v>
      </c>
      <c r="G394" s="23" t="s">
        <v>592</v>
      </c>
      <c r="H394" s="23" t="s">
        <v>61</v>
      </c>
      <c r="I394" s="21" t="s">
        <v>477</v>
      </c>
      <c r="J394" s="20" t="s">
        <v>478</v>
      </c>
      <c r="K394" s="20" t="s">
        <v>551</v>
      </c>
      <c r="L394" s="20" t="s">
        <v>479</v>
      </c>
      <c r="M394" s="20" t="s">
        <v>480</v>
      </c>
      <c r="N394" s="20" t="s">
        <v>481</v>
      </c>
      <c r="O394" s="24">
        <v>2400</v>
      </c>
      <c r="P394" s="24">
        <v>2400</v>
      </c>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5"/>
    </row>
    <row r="395" spans="1:105" ht="409.5">
      <c r="A395" s="20" t="s">
        <v>585</v>
      </c>
      <c r="B395" s="21" t="s">
        <v>586</v>
      </c>
      <c r="C395" s="20" t="s">
        <v>73</v>
      </c>
      <c r="D395" s="22" t="s">
        <v>565</v>
      </c>
      <c r="E395" s="21" t="s">
        <v>483</v>
      </c>
      <c r="F395" s="23" t="s">
        <v>50</v>
      </c>
      <c r="G395" s="23" t="s">
        <v>592</v>
      </c>
      <c r="H395" s="23" t="s">
        <v>149</v>
      </c>
      <c r="I395" s="21" t="s">
        <v>477</v>
      </c>
      <c r="J395" s="20" t="s">
        <v>478</v>
      </c>
      <c r="K395" s="20" t="s">
        <v>551</v>
      </c>
      <c r="L395" s="20" t="s">
        <v>479</v>
      </c>
      <c r="M395" s="20" t="s">
        <v>480</v>
      </c>
      <c r="N395" s="20" t="s">
        <v>481</v>
      </c>
      <c r="O395" s="24">
        <v>13770</v>
      </c>
      <c r="P395" s="24">
        <v>13770</v>
      </c>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5"/>
    </row>
    <row r="396" spans="1:105" ht="409.5">
      <c r="A396" s="20" t="s">
        <v>574</v>
      </c>
      <c r="B396" s="21" t="s">
        <v>575</v>
      </c>
      <c r="C396" s="20" t="s">
        <v>73</v>
      </c>
      <c r="D396" s="22" t="s">
        <v>565</v>
      </c>
      <c r="E396" s="21" t="s">
        <v>75</v>
      </c>
      <c r="F396" s="23" t="s">
        <v>50</v>
      </c>
      <c r="G396" s="23" t="s">
        <v>592</v>
      </c>
      <c r="H396" s="23" t="s">
        <v>149</v>
      </c>
      <c r="I396" s="21" t="s">
        <v>477</v>
      </c>
      <c r="J396" s="20" t="s">
        <v>478</v>
      </c>
      <c r="K396" s="20" t="s">
        <v>551</v>
      </c>
      <c r="L396" s="20" t="s">
        <v>479</v>
      </c>
      <c r="M396" s="20" t="s">
        <v>480</v>
      </c>
      <c r="N396" s="20" t="s">
        <v>481</v>
      </c>
      <c r="O396" s="24">
        <v>27600</v>
      </c>
      <c r="P396" s="24">
        <v>27600</v>
      </c>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5"/>
    </row>
    <row r="397" spans="1:105" ht="409.5">
      <c r="A397" s="20" t="s">
        <v>574</v>
      </c>
      <c r="B397" s="21" t="s">
        <v>575</v>
      </c>
      <c r="C397" s="20" t="s">
        <v>73</v>
      </c>
      <c r="D397" s="22" t="s">
        <v>565</v>
      </c>
      <c r="E397" s="21" t="s">
        <v>285</v>
      </c>
      <c r="F397" s="23" t="s">
        <v>373</v>
      </c>
      <c r="G397" s="23" t="s">
        <v>576</v>
      </c>
      <c r="H397" s="23" t="s">
        <v>105</v>
      </c>
      <c r="I397" s="21" t="s">
        <v>375</v>
      </c>
      <c r="J397" s="20" t="s">
        <v>376</v>
      </c>
      <c r="K397" s="20" t="s">
        <v>468</v>
      </c>
      <c r="L397" s="20" t="s">
        <v>134</v>
      </c>
      <c r="M397" s="20" t="s">
        <v>377</v>
      </c>
      <c r="N397" s="20" t="s">
        <v>378</v>
      </c>
      <c r="O397" s="24">
        <v>80972</v>
      </c>
      <c r="P397" s="24">
        <v>80972</v>
      </c>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5"/>
    </row>
    <row r="398" spans="1:105" ht="409.5">
      <c r="A398" s="20" t="s">
        <v>574</v>
      </c>
      <c r="B398" s="21" t="s">
        <v>575</v>
      </c>
      <c r="C398" s="20" t="s">
        <v>73</v>
      </c>
      <c r="D398" s="22" t="s">
        <v>565</v>
      </c>
      <c r="E398" s="21" t="s">
        <v>285</v>
      </c>
      <c r="F398" s="23" t="s">
        <v>373</v>
      </c>
      <c r="G398" s="23" t="s">
        <v>592</v>
      </c>
      <c r="H398" s="23" t="s">
        <v>105</v>
      </c>
      <c r="I398" s="21" t="s">
        <v>477</v>
      </c>
      <c r="J398" s="20" t="s">
        <v>478</v>
      </c>
      <c r="K398" s="20" t="s">
        <v>551</v>
      </c>
      <c r="L398" s="20" t="s">
        <v>479</v>
      </c>
      <c r="M398" s="20" t="s">
        <v>480</v>
      </c>
      <c r="N398" s="20" t="s">
        <v>481</v>
      </c>
      <c r="O398" s="24">
        <v>20000</v>
      </c>
      <c r="P398" s="24">
        <v>20000</v>
      </c>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5"/>
    </row>
    <row r="399" spans="1:105" ht="409.5">
      <c r="A399" s="20" t="s">
        <v>593</v>
      </c>
      <c r="B399" s="21" t="s">
        <v>594</v>
      </c>
      <c r="C399" s="20" t="s">
        <v>595</v>
      </c>
      <c r="D399" s="22" t="s">
        <v>596</v>
      </c>
      <c r="E399" s="21" t="s">
        <v>588</v>
      </c>
      <c r="F399" s="23" t="s">
        <v>597</v>
      </c>
      <c r="G399" s="23" t="s">
        <v>598</v>
      </c>
      <c r="H399" s="23" t="s">
        <v>61</v>
      </c>
      <c r="I399" s="21" t="s">
        <v>375</v>
      </c>
      <c r="J399" s="20" t="s">
        <v>376</v>
      </c>
      <c r="K399" s="20" t="s">
        <v>468</v>
      </c>
      <c r="L399" s="20" t="s">
        <v>134</v>
      </c>
      <c r="M399" s="20" t="s">
        <v>377</v>
      </c>
      <c r="N399" s="20" t="s">
        <v>378</v>
      </c>
      <c r="O399" s="24"/>
      <c r="P399" s="24"/>
      <c r="Q399" s="24"/>
      <c r="R399" s="24"/>
      <c r="S399" s="24"/>
      <c r="T399" s="24"/>
      <c r="U399" s="24"/>
      <c r="V399" s="24"/>
      <c r="W399" s="24"/>
      <c r="X399" s="24"/>
      <c r="Y399" s="24">
        <v>10000</v>
      </c>
      <c r="Z399" s="24"/>
      <c r="AA399" s="24"/>
      <c r="AB399" s="24"/>
      <c r="AC399" s="24"/>
      <c r="AD399" s="24">
        <v>10000</v>
      </c>
      <c r="AE399" s="24"/>
      <c r="AF399" s="24"/>
      <c r="AG399" s="24"/>
      <c r="AH399" s="24"/>
      <c r="AI399" s="24">
        <v>10000</v>
      </c>
      <c r="AJ399" s="24"/>
      <c r="AK399" s="24"/>
      <c r="AL399" s="24"/>
      <c r="AM399" s="24"/>
      <c r="AN399" s="24">
        <v>10000</v>
      </c>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5"/>
    </row>
    <row r="400" spans="1:105" ht="409.5">
      <c r="A400" s="20" t="s">
        <v>593</v>
      </c>
      <c r="B400" s="21" t="s">
        <v>594</v>
      </c>
      <c r="C400" s="20" t="s">
        <v>595</v>
      </c>
      <c r="D400" s="22" t="s">
        <v>596</v>
      </c>
      <c r="E400" s="21" t="s">
        <v>588</v>
      </c>
      <c r="F400" s="23" t="s">
        <v>597</v>
      </c>
      <c r="G400" s="23" t="s">
        <v>598</v>
      </c>
      <c r="H400" s="23" t="s">
        <v>599</v>
      </c>
      <c r="I400" s="21" t="s">
        <v>375</v>
      </c>
      <c r="J400" s="20" t="s">
        <v>376</v>
      </c>
      <c r="K400" s="20" t="s">
        <v>468</v>
      </c>
      <c r="L400" s="20" t="s">
        <v>134</v>
      </c>
      <c r="M400" s="20" t="s">
        <v>377</v>
      </c>
      <c r="N400" s="20" t="s">
        <v>378</v>
      </c>
      <c r="O400" s="24"/>
      <c r="P400" s="24"/>
      <c r="Q400" s="24"/>
      <c r="R400" s="24"/>
      <c r="S400" s="24"/>
      <c r="T400" s="24"/>
      <c r="U400" s="24"/>
      <c r="V400" s="24"/>
      <c r="W400" s="24"/>
      <c r="X400" s="24"/>
      <c r="Y400" s="24">
        <v>3613900</v>
      </c>
      <c r="Z400" s="24"/>
      <c r="AA400" s="24"/>
      <c r="AB400" s="24"/>
      <c r="AC400" s="24"/>
      <c r="AD400" s="24">
        <v>3613900</v>
      </c>
      <c r="AE400" s="24"/>
      <c r="AF400" s="24"/>
      <c r="AG400" s="24"/>
      <c r="AH400" s="24"/>
      <c r="AI400" s="24">
        <v>3613900</v>
      </c>
      <c r="AJ400" s="24"/>
      <c r="AK400" s="24"/>
      <c r="AL400" s="24"/>
      <c r="AM400" s="24"/>
      <c r="AN400" s="24">
        <v>3613900</v>
      </c>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5"/>
    </row>
    <row r="401" spans="1:105" ht="409.5">
      <c r="A401" s="20" t="s">
        <v>593</v>
      </c>
      <c r="B401" s="21" t="s">
        <v>594</v>
      </c>
      <c r="C401" s="20" t="s">
        <v>595</v>
      </c>
      <c r="D401" s="22" t="s">
        <v>596</v>
      </c>
      <c r="E401" s="21" t="s">
        <v>588</v>
      </c>
      <c r="F401" s="23" t="s">
        <v>597</v>
      </c>
      <c r="G401" s="23" t="s">
        <v>600</v>
      </c>
      <c r="H401" s="23" t="s">
        <v>61</v>
      </c>
      <c r="I401" s="21" t="s">
        <v>375</v>
      </c>
      <c r="J401" s="20" t="s">
        <v>376</v>
      </c>
      <c r="K401" s="20" t="s">
        <v>468</v>
      </c>
      <c r="L401" s="20" t="s">
        <v>134</v>
      </c>
      <c r="M401" s="20" t="s">
        <v>377</v>
      </c>
      <c r="N401" s="20" t="s">
        <v>378</v>
      </c>
      <c r="O401" s="24">
        <v>12535.4</v>
      </c>
      <c r="P401" s="24">
        <v>12535.4</v>
      </c>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5"/>
    </row>
    <row r="402" spans="1:105" ht="409.5">
      <c r="A402" s="20" t="s">
        <v>593</v>
      </c>
      <c r="B402" s="21" t="s">
        <v>594</v>
      </c>
      <c r="C402" s="20" t="s">
        <v>595</v>
      </c>
      <c r="D402" s="22" t="s">
        <v>596</v>
      </c>
      <c r="E402" s="21" t="s">
        <v>588</v>
      </c>
      <c r="F402" s="23" t="s">
        <v>597</v>
      </c>
      <c r="G402" s="23" t="s">
        <v>600</v>
      </c>
      <c r="H402" s="23" t="s">
        <v>297</v>
      </c>
      <c r="I402" s="21" t="s">
        <v>375</v>
      </c>
      <c r="J402" s="20" t="s">
        <v>376</v>
      </c>
      <c r="K402" s="20" t="s">
        <v>468</v>
      </c>
      <c r="L402" s="20" t="s">
        <v>134</v>
      </c>
      <c r="M402" s="20" t="s">
        <v>377</v>
      </c>
      <c r="N402" s="20" t="s">
        <v>378</v>
      </c>
      <c r="O402" s="24">
        <v>3952029.59</v>
      </c>
      <c r="P402" s="24">
        <v>3642792.26</v>
      </c>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5"/>
    </row>
    <row r="403" spans="1:105" ht="409.5">
      <c r="A403" s="20" t="s">
        <v>579</v>
      </c>
      <c r="B403" s="21" t="s">
        <v>580</v>
      </c>
      <c r="C403" s="20" t="s">
        <v>621</v>
      </c>
      <c r="D403" s="22" t="s">
        <v>581</v>
      </c>
      <c r="E403" s="21" t="s">
        <v>588</v>
      </c>
      <c r="F403" s="23" t="s">
        <v>444</v>
      </c>
      <c r="G403" s="23" t="s">
        <v>601</v>
      </c>
      <c r="H403" s="23" t="s">
        <v>77</v>
      </c>
      <c r="I403" s="21" t="s">
        <v>375</v>
      </c>
      <c r="J403" s="20" t="s">
        <v>376</v>
      </c>
      <c r="K403" s="20" t="s">
        <v>468</v>
      </c>
      <c r="L403" s="20" t="s">
        <v>134</v>
      </c>
      <c r="M403" s="20" t="s">
        <v>377</v>
      </c>
      <c r="N403" s="20" t="s">
        <v>378</v>
      </c>
      <c r="O403" s="24"/>
      <c r="P403" s="24"/>
      <c r="Q403" s="24"/>
      <c r="R403" s="24"/>
      <c r="S403" s="24"/>
      <c r="T403" s="24"/>
      <c r="U403" s="24"/>
      <c r="V403" s="24"/>
      <c r="W403" s="24"/>
      <c r="X403" s="24"/>
      <c r="Y403" s="24">
        <v>149000</v>
      </c>
      <c r="Z403" s="24"/>
      <c r="AA403" s="24"/>
      <c r="AB403" s="24"/>
      <c r="AC403" s="24"/>
      <c r="AD403" s="24">
        <v>149000</v>
      </c>
      <c r="AE403" s="24"/>
      <c r="AF403" s="24"/>
      <c r="AG403" s="24"/>
      <c r="AH403" s="24"/>
      <c r="AI403" s="24">
        <v>149000</v>
      </c>
      <c r="AJ403" s="24"/>
      <c r="AK403" s="24"/>
      <c r="AL403" s="24"/>
      <c r="AM403" s="24"/>
      <c r="AN403" s="24">
        <v>149000</v>
      </c>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5"/>
    </row>
    <row r="404" spans="1:105" ht="409.5">
      <c r="A404" s="20" t="s">
        <v>579</v>
      </c>
      <c r="B404" s="21" t="s">
        <v>580</v>
      </c>
      <c r="C404" s="20" t="s">
        <v>621</v>
      </c>
      <c r="D404" s="22" t="s">
        <v>581</v>
      </c>
      <c r="E404" s="21" t="s">
        <v>588</v>
      </c>
      <c r="F404" s="23" t="s">
        <v>444</v>
      </c>
      <c r="G404" s="23" t="s">
        <v>602</v>
      </c>
      <c r="H404" s="23" t="s">
        <v>77</v>
      </c>
      <c r="I404" s="21" t="s">
        <v>375</v>
      </c>
      <c r="J404" s="20" t="s">
        <v>376</v>
      </c>
      <c r="K404" s="20" t="s">
        <v>468</v>
      </c>
      <c r="L404" s="20" t="s">
        <v>134</v>
      </c>
      <c r="M404" s="20" t="s">
        <v>377</v>
      </c>
      <c r="N404" s="20" t="s">
        <v>378</v>
      </c>
      <c r="O404" s="24"/>
      <c r="P404" s="24"/>
      <c r="Q404" s="24"/>
      <c r="R404" s="24"/>
      <c r="S404" s="24"/>
      <c r="T404" s="24"/>
      <c r="U404" s="24"/>
      <c r="V404" s="24"/>
      <c r="W404" s="24"/>
      <c r="X404" s="24"/>
      <c r="Y404" s="24">
        <v>6000</v>
      </c>
      <c r="Z404" s="24"/>
      <c r="AA404" s="24"/>
      <c r="AB404" s="24"/>
      <c r="AC404" s="24"/>
      <c r="AD404" s="24">
        <v>6000</v>
      </c>
      <c r="AE404" s="24"/>
      <c r="AF404" s="24"/>
      <c r="AG404" s="24"/>
      <c r="AH404" s="24"/>
      <c r="AI404" s="24">
        <v>6000</v>
      </c>
      <c r="AJ404" s="24"/>
      <c r="AK404" s="24"/>
      <c r="AL404" s="24"/>
      <c r="AM404" s="24"/>
      <c r="AN404" s="24">
        <v>6000</v>
      </c>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5"/>
    </row>
    <row r="405" spans="1:105" ht="409.5">
      <c r="A405" s="20" t="s">
        <v>579</v>
      </c>
      <c r="B405" s="21" t="s">
        <v>580</v>
      </c>
      <c r="C405" s="20" t="s">
        <v>621</v>
      </c>
      <c r="D405" s="22" t="s">
        <v>581</v>
      </c>
      <c r="E405" s="21" t="s">
        <v>588</v>
      </c>
      <c r="F405" s="23" t="s">
        <v>444</v>
      </c>
      <c r="G405" s="23" t="s">
        <v>603</v>
      </c>
      <c r="H405" s="23" t="s">
        <v>77</v>
      </c>
      <c r="I405" s="21" t="s">
        <v>375</v>
      </c>
      <c r="J405" s="20" t="s">
        <v>376</v>
      </c>
      <c r="K405" s="20" t="s">
        <v>468</v>
      </c>
      <c r="L405" s="20" t="s">
        <v>134</v>
      </c>
      <c r="M405" s="20" t="s">
        <v>377</v>
      </c>
      <c r="N405" s="20" t="s">
        <v>378</v>
      </c>
      <c r="O405" s="24"/>
      <c r="P405" s="24"/>
      <c r="Q405" s="24"/>
      <c r="R405" s="24"/>
      <c r="S405" s="24"/>
      <c r="T405" s="24"/>
      <c r="U405" s="24"/>
      <c r="V405" s="24"/>
      <c r="W405" s="24"/>
      <c r="X405" s="24"/>
      <c r="Y405" s="24">
        <v>12000</v>
      </c>
      <c r="Z405" s="24"/>
      <c r="AA405" s="24"/>
      <c r="AB405" s="24"/>
      <c r="AC405" s="24"/>
      <c r="AD405" s="24">
        <v>12000</v>
      </c>
      <c r="AE405" s="24"/>
      <c r="AF405" s="24"/>
      <c r="AG405" s="24"/>
      <c r="AH405" s="24"/>
      <c r="AI405" s="24">
        <v>12000</v>
      </c>
      <c r="AJ405" s="24"/>
      <c r="AK405" s="24"/>
      <c r="AL405" s="24"/>
      <c r="AM405" s="24"/>
      <c r="AN405" s="24">
        <v>12000</v>
      </c>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5"/>
    </row>
    <row r="406" spans="1:105" ht="409.5">
      <c r="A406" s="20" t="s">
        <v>579</v>
      </c>
      <c r="B406" s="21" t="s">
        <v>580</v>
      </c>
      <c r="C406" s="20" t="s">
        <v>621</v>
      </c>
      <c r="D406" s="22" t="s">
        <v>581</v>
      </c>
      <c r="E406" s="21" t="s">
        <v>588</v>
      </c>
      <c r="F406" s="23" t="s">
        <v>444</v>
      </c>
      <c r="G406" s="23" t="s">
        <v>604</v>
      </c>
      <c r="H406" s="23" t="s">
        <v>77</v>
      </c>
      <c r="I406" s="21" t="s">
        <v>375</v>
      </c>
      <c r="J406" s="20" t="s">
        <v>376</v>
      </c>
      <c r="K406" s="20" t="s">
        <v>468</v>
      </c>
      <c r="L406" s="20" t="s">
        <v>134</v>
      </c>
      <c r="M406" s="20" t="s">
        <v>377</v>
      </c>
      <c r="N406" s="20" t="s">
        <v>378</v>
      </c>
      <c r="O406" s="24"/>
      <c r="P406" s="24"/>
      <c r="Q406" s="24"/>
      <c r="R406" s="24"/>
      <c r="S406" s="24"/>
      <c r="T406" s="24"/>
      <c r="U406" s="24"/>
      <c r="V406" s="24"/>
      <c r="W406" s="24"/>
      <c r="X406" s="24"/>
      <c r="Y406" s="24">
        <v>1000</v>
      </c>
      <c r="Z406" s="24"/>
      <c r="AA406" s="24"/>
      <c r="AB406" s="24"/>
      <c r="AC406" s="24"/>
      <c r="AD406" s="24">
        <v>1000</v>
      </c>
      <c r="AE406" s="24"/>
      <c r="AF406" s="24"/>
      <c r="AG406" s="24"/>
      <c r="AH406" s="24"/>
      <c r="AI406" s="24">
        <v>1000</v>
      </c>
      <c r="AJ406" s="24"/>
      <c r="AK406" s="24"/>
      <c r="AL406" s="24"/>
      <c r="AM406" s="24"/>
      <c r="AN406" s="24">
        <v>1000</v>
      </c>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5"/>
    </row>
    <row r="407" spans="1:105" ht="409.5">
      <c r="A407" s="20" t="s">
        <v>579</v>
      </c>
      <c r="B407" s="21" t="s">
        <v>580</v>
      </c>
      <c r="C407" s="20" t="s">
        <v>621</v>
      </c>
      <c r="D407" s="22" t="s">
        <v>581</v>
      </c>
      <c r="E407" s="21" t="s">
        <v>588</v>
      </c>
      <c r="F407" s="23" t="s">
        <v>444</v>
      </c>
      <c r="G407" s="23" t="s">
        <v>605</v>
      </c>
      <c r="H407" s="23" t="s">
        <v>61</v>
      </c>
      <c r="I407" s="21" t="s">
        <v>375</v>
      </c>
      <c r="J407" s="20" t="s">
        <v>376</v>
      </c>
      <c r="K407" s="20" t="s">
        <v>468</v>
      </c>
      <c r="L407" s="20" t="s">
        <v>134</v>
      </c>
      <c r="M407" s="20" t="s">
        <v>377</v>
      </c>
      <c r="N407" s="20" t="s">
        <v>378</v>
      </c>
      <c r="O407" s="24"/>
      <c r="P407" s="24"/>
      <c r="Q407" s="24"/>
      <c r="R407" s="24"/>
      <c r="S407" s="24"/>
      <c r="T407" s="24"/>
      <c r="U407" s="24"/>
      <c r="V407" s="24"/>
      <c r="W407" s="24"/>
      <c r="X407" s="24"/>
      <c r="Y407" s="24">
        <v>1000</v>
      </c>
      <c r="Z407" s="24"/>
      <c r="AA407" s="24"/>
      <c r="AB407" s="24"/>
      <c r="AC407" s="24"/>
      <c r="AD407" s="24">
        <v>1000</v>
      </c>
      <c r="AE407" s="24"/>
      <c r="AF407" s="24"/>
      <c r="AG407" s="24"/>
      <c r="AH407" s="24"/>
      <c r="AI407" s="24">
        <v>1000</v>
      </c>
      <c r="AJ407" s="24"/>
      <c r="AK407" s="24"/>
      <c r="AL407" s="24"/>
      <c r="AM407" s="24"/>
      <c r="AN407" s="24">
        <v>1000</v>
      </c>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5"/>
    </row>
    <row r="408" spans="1:105" ht="409.5">
      <c r="A408" s="20" t="s">
        <v>579</v>
      </c>
      <c r="B408" s="21" t="s">
        <v>580</v>
      </c>
      <c r="C408" s="20" t="s">
        <v>621</v>
      </c>
      <c r="D408" s="22" t="s">
        <v>581</v>
      </c>
      <c r="E408" s="21" t="s">
        <v>588</v>
      </c>
      <c r="F408" s="23" t="s">
        <v>444</v>
      </c>
      <c r="G408" s="23" t="s">
        <v>605</v>
      </c>
      <c r="H408" s="23" t="s">
        <v>297</v>
      </c>
      <c r="I408" s="21" t="s">
        <v>375</v>
      </c>
      <c r="J408" s="20" t="s">
        <v>376</v>
      </c>
      <c r="K408" s="20" t="s">
        <v>468</v>
      </c>
      <c r="L408" s="20" t="s">
        <v>134</v>
      </c>
      <c r="M408" s="20" t="s">
        <v>377</v>
      </c>
      <c r="N408" s="20" t="s">
        <v>378</v>
      </c>
      <c r="O408" s="24"/>
      <c r="P408" s="24"/>
      <c r="Q408" s="24"/>
      <c r="R408" s="24"/>
      <c r="S408" s="24"/>
      <c r="T408" s="24"/>
      <c r="U408" s="24"/>
      <c r="V408" s="24"/>
      <c r="W408" s="24"/>
      <c r="X408" s="24"/>
      <c r="Y408" s="24">
        <v>31400</v>
      </c>
      <c r="Z408" s="24"/>
      <c r="AA408" s="24"/>
      <c r="AB408" s="24"/>
      <c r="AC408" s="24"/>
      <c r="AD408" s="24">
        <v>31400</v>
      </c>
      <c r="AE408" s="24"/>
      <c r="AF408" s="24"/>
      <c r="AG408" s="24"/>
      <c r="AH408" s="24"/>
      <c r="AI408" s="24">
        <v>31400</v>
      </c>
      <c r="AJ408" s="24"/>
      <c r="AK408" s="24"/>
      <c r="AL408" s="24"/>
      <c r="AM408" s="24"/>
      <c r="AN408" s="24">
        <v>31400</v>
      </c>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5"/>
    </row>
    <row r="409" spans="1:105" ht="409.5">
      <c r="A409" s="20" t="s">
        <v>579</v>
      </c>
      <c r="B409" s="21" t="s">
        <v>580</v>
      </c>
      <c r="C409" s="20" t="s">
        <v>621</v>
      </c>
      <c r="D409" s="22" t="s">
        <v>581</v>
      </c>
      <c r="E409" s="21" t="s">
        <v>588</v>
      </c>
      <c r="F409" s="23" t="s">
        <v>444</v>
      </c>
      <c r="G409" s="23" t="s">
        <v>605</v>
      </c>
      <c r="H409" s="23" t="s">
        <v>606</v>
      </c>
      <c r="I409" s="21" t="s">
        <v>375</v>
      </c>
      <c r="J409" s="20" t="s">
        <v>376</v>
      </c>
      <c r="K409" s="20" t="s">
        <v>468</v>
      </c>
      <c r="L409" s="20" t="s">
        <v>134</v>
      </c>
      <c r="M409" s="20" t="s">
        <v>377</v>
      </c>
      <c r="N409" s="20" t="s">
        <v>378</v>
      </c>
      <c r="O409" s="24"/>
      <c r="P409" s="24"/>
      <c r="Q409" s="24"/>
      <c r="R409" s="24"/>
      <c r="S409" s="24"/>
      <c r="T409" s="24"/>
      <c r="U409" s="24"/>
      <c r="V409" s="24"/>
      <c r="W409" s="24"/>
      <c r="X409" s="24"/>
      <c r="Y409" s="24">
        <v>349100</v>
      </c>
      <c r="Z409" s="24"/>
      <c r="AA409" s="24"/>
      <c r="AB409" s="24"/>
      <c r="AC409" s="24"/>
      <c r="AD409" s="24">
        <v>349100</v>
      </c>
      <c r="AE409" s="24"/>
      <c r="AF409" s="24"/>
      <c r="AG409" s="24"/>
      <c r="AH409" s="24"/>
      <c r="AI409" s="24">
        <v>349100</v>
      </c>
      <c r="AJ409" s="24"/>
      <c r="AK409" s="24"/>
      <c r="AL409" s="24"/>
      <c r="AM409" s="24"/>
      <c r="AN409" s="24">
        <v>349100</v>
      </c>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5"/>
    </row>
    <row r="410" spans="1:105" ht="409.5">
      <c r="A410" s="20" t="s">
        <v>579</v>
      </c>
      <c r="B410" s="21" t="s">
        <v>580</v>
      </c>
      <c r="C410" s="20" t="s">
        <v>621</v>
      </c>
      <c r="D410" s="22" t="s">
        <v>581</v>
      </c>
      <c r="E410" s="21" t="s">
        <v>588</v>
      </c>
      <c r="F410" s="23" t="s">
        <v>444</v>
      </c>
      <c r="G410" s="23" t="s">
        <v>607</v>
      </c>
      <c r="H410" s="23" t="s">
        <v>297</v>
      </c>
      <c r="I410" s="21" t="s">
        <v>375</v>
      </c>
      <c r="J410" s="20" t="s">
        <v>376</v>
      </c>
      <c r="K410" s="20" t="s">
        <v>468</v>
      </c>
      <c r="L410" s="20" t="s">
        <v>134</v>
      </c>
      <c r="M410" s="20" t="s">
        <v>377</v>
      </c>
      <c r="N410" s="20" t="s">
        <v>378</v>
      </c>
      <c r="O410" s="24"/>
      <c r="P410" s="24"/>
      <c r="Q410" s="24"/>
      <c r="R410" s="24"/>
      <c r="S410" s="24"/>
      <c r="T410" s="24"/>
      <c r="U410" s="24"/>
      <c r="V410" s="24"/>
      <c r="W410" s="24"/>
      <c r="X410" s="24"/>
      <c r="Y410" s="24">
        <v>50000</v>
      </c>
      <c r="Z410" s="24"/>
      <c r="AA410" s="24"/>
      <c r="AB410" s="24"/>
      <c r="AC410" s="24"/>
      <c r="AD410" s="24">
        <v>50000</v>
      </c>
      <c r="AE410" s="24"/>
      <c r="AF410" s="24"/>
      <c r="AG410" s="24"/>
      <c r="AH410" s="24"/>
      <c r="AI410" s="24">
        <v>50000</v>
      </c>
      <c r="AJ410" s="24"/>
      <c r="AK410" s="24"/>
      <c r="AL410" s="24"/>
      <c r="AM410" s="24"/>
      <c r="AN410" s="24">
        <v>50000</v>
      </c>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5"/>
    </row>
    <row r="411" spans="1:105" ht="409.5">
      <c r="A411" s="20" t="s">
        <v>579</v>
      </c>
      <c r="B411" s="21" t="s">
        <v>580</v>
      </c>
      <c r="C411" s="20" t="s">
        <v>621</v>
      </c>
      <c r="D411" s="22" t="s">
        <v>581</v>
      </c>
      <c r="E411" s="21" t="s">
        <v>75</v>
      </c>
      <c r="F411" s="23" t="s">
        <v>444</v>
      </c>
      <c r="G411" s="23" t="s">
        <v>608</v>
      </c>
      <c r="H411" s="23" t="s">
        <v>77</v>
      </c>
      <c r="I411" s="21" t="s">
        <v>375</v>
      </c>
      <c r="J411" s="20" t="s">
        <v>376</v>
      </c>
      <c r="K411" s="20" t="s">
        <v>468</v>
      </c>
      <c r="L411" s="20" t="s">
        <v>134</v>
      </c>
      <c r="M411" s="20" t="s">
        <v>377</v>
      </c>
      <c r="N411" s="20" t="s">
        <v>378</v>
      </c>
      <c r="O411" s="24"/>
      <c r="P411" s="24"/>
      <c r="Q411" s="24"/>
      <c r="R411" s="24"/>
      <c r="S411" s="24"/>
      <c r="T411" s="24"/>
      <c r="U411" s="24"/>
      <c r="V411" s="24"/>
      <c r="W411" s="24"/>
      <c r="X411" s="24"/>
      <c r="Y411" s="24">
        <v>223100</v>
      </c>
      <c r="Z411" s="24"/>
      <c r="AA411" s="24"/>
      <c r="AB411" s="24"/>
      <c r="AC411" s="24"/>
      <c r="AD411" s="24">
        <v>223100</v>
      </c>
      <c r="AE411" s="24"/>
      <c r="AF411" s="24"/>
      <c r="AG411" s="24"/>
      <c r="AH411" s="24"/>
      <c r="AI411" s="24">
        <v>223100</v>
      </c>
      <c r="AJ411" s="24"/>
      <c r="AK411" s="24"/>
      <c r="AL411" s="24"/>
      <c r="AM411" s="24"/>
      <c r="AN411" s="24">
        <v>223100</v>
      </c>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5"/>
    </row>
    <row r="412" spans="1:105" ht="409.5">
      <c r="A412" s="20" t="s">
        <v>579</v>
      </c>
      <c r="B412" s="21" t="s">
        <v>580</v>
      </c>
      <c r="C412" s="20" t="s">
        <v>621</v>
      </c>
      <c r="D412" s="22" t="s">
        <v>581</v>
      </c>
      <c r="E412" s="21" t="s">
        <v>588</v>
      </c>
      <c r="F412" s="23" t="s">
        <v>444</v>
      </c>
      <c r="G412" s="23" t="s">
        <v>609</v>
      </c>
      <c r="H412" s="23" t="s">
        <v>77</v>
      </c>
      <c r="I412" s="21" t="s">
        <v>375</v>
      </c>
      <c r="J412" s="20" t="s">
        <v>376</v>
      </c>
      <c r="K412" s="20" t="s">
        <v>468</v>
      </c>
      <c r="L412" s="20" t="s">
        <v>134</v>
      </c>
      <c r="M412" s="20" t="s">
        <v>377</v>
      </c>
      <c r="N412" s="20" t="s">
        <v>378</v>
      </c>
      <c r="O412" s="24">
        <v>302248</v>
      </c>
      <c r="P412" s="24">
        <v>265300</v>
      </c>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5"/>
    </row>
    <row r="413" spans="1:105" ht="409.5">
      <c r="A413" s="20" t="s">
        <v>579</v>
      </c>
      <c r="B413" s="21" t="s">
        <v>580</v>
      </c>
      <c r="C413" s="20" t="s">
        <v>621</v>
      </c>
      <c r="D413" s="22" t="s">
        <v>581</v>
      </c>
      <c r="E413" s="21" t="s">
        <v>588</v>
      </c>
      <c r="F413" s="23" t="s">
        <v>444</v>
      </c>
      <c r="G413" s="23" t="s">
        <v>610</v>
      </c>
      <c r="H413" s="23" t="s">
        <v>77</v>
      </c>
      <c r="I413" s="21" t="s">
        <v>375</v>
      </c>
      <c r="J413" s="20" t="s">
        <v>376</v>
      </c>
      <c r="K413" s="20" t="s">
        <v>468</v>
      </c>
      <c r="L413" s="20" t="s">
        <v>134</v>
      </c>
      <c r="M413" s="20" t="s">
        <v>377</v>
      </c>
      <c r="N413" s="20" t="s">
        <v>378</v>
      </c>
      <c r="O413" s="24">
        <v>9860</v>
      </c>
      <c r="P413" s="24">
        <v>9860</v>
      </c>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5"/>
    </row>
    <row r="414" spans="1:105" ht="409.5">
      <c r="A414" s="20" t="s">
        <v>579</v>
      </c>
      <c r="B414" s="21" t="s">
        <v>580</v>
      </c>
      <c r="C414" s="20" t="s">
        <v>621</v>
      </c>
      <c r="D414" s="22" t="s">
        <v>581</v>
      </c>
      <c r="E414" s="21" t="s">
        <v>588</v>
      </c>
      <c r="F414" s="23" t="s">
        <v>444</v>
      </c>
      <c r="G414" s="23" t="s">
        <v>611</v>
      </c>
      <c r="H414" s="23" t="s">
        <v>297</v>
      </c>
      <c r="I414" s="21" t="s">
        <v>375</v>
      </c>
      <c r="J414" s="20" t="s">
        <v>376</v>
      </c>
      <c r="K414" s="20" t="s">
        <v>468</v>
      </c>
      <c r="L414" s="20" t="s">
        <v>134</v>
      </c>
      <c r="M414" s="20" t="s">
        <v>377</v>
      </c>
      <c r="N414" s="20" t="s">
        <v>378</v>
      </c>
      <c r="O414" s="24">
        <v>31450</v>
      </c>
      <c r="P414" s="24">
        <v>31102.01</v>
      </c>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5"/>
    </row>
    <row r="415" spans="1:105" ht="409.5">
      <c r="A415" s="20" t="s">
        <v>579</v>
      </c>
      <c r="B415" s="21" t="s">
        <v>580</v>
      </c>
      <c r="C415" s="20" t="s">
        <v>621</v>
      </c>
      <c r="D415" s="22" t="s">
        <v>581</v>
      </c>
      <c r="E415" s="21" t="s">
        <v>588</v>
      </c>
      <c r="F415" s="23" t="s">
        <v>444</v>
      </c>
      <c r="G415" s="23" t="s">
        <v>611</v>
      </c>
      <c r="H415" s="23" t="s">
        <v>606</v>
      </c>
      <c r="I415" s="21" t="s">
        <v>375</v>
      </c>
      <c r="J415" s="20" t="s">
        <v>376</v>
      </c>
      <c r="K415" s="20" t="s">
        <v>468</v>
      </c>
      <c r="L415" s="20" t="s">
        <v>134</v>
      </c>
      <c r="M415" s="20" t="s">
        <v>377</v>
      </c>
      <c r="N415" s="20" t="s">
        <v>378</v>
      </c>
      <c r="O415" s="24">
        <v>381155.72</v>
      </c>
      <c r="P415" s="24">
        <v>229068.42</v>
      </c>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5"/>
    </row>
    <row r="416" spans="1:105" ht="409.5">
      <c r="A416" s="20" t="s">
        <v>579</v>
      </c>
      <c r="B416" s="21" t="s">
        <v>580</v>
      </c>
      <c r="C416" s="20" t="s">
        <v>621</v>
      </c>
      <c r="D416" s="22" t="s">
        <v>581</v>
      </c>
      <c r="E416" s="21" t="s">
        <v>588</v>
      </c>
      <c r="F416" s="23" t="s">
        <v>444</v>
      </c>
      <c r="G416" s="23" t="s">
        <v>612</v>
      </c>
      <c r="H416" s="23" t="s">
        <v>149</v>
      </c>
      <c r="I416" s="21" t="s">
        <v>375</v>
      </c>
      <c r="J416" s="20" t="s">
        <v>376</v>
      </c>
      <c r="K416" s="20" t="s">
        <v>468</v>
      </c>
      <c r="L416" s="20" t="s">
        <v>134</v>
      </c>
      <c r="M416" s="20" t="s">
        <v>377</v>
      </c>
      <c r="N416" s="20" t="s">
        <v>378</v>
      </c>
      <c r="O416" s="24">
        <v>1755000</v>
      </c>
      <c r="P416" s="24">
        <v>1755000</v>
      </c>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5"/>
    </row>
    <row r="417" spans="1:105" ht="409.5">
      <c r="A417" s="20" t="s">
        <v>579</v>
      </c>
      <c r="B417" s="21" t="s">
        <v>580</v>
      </c>
      <c r="C417" s="20" t="s">
        <v>621</v>
      </c>
      <c r="D417" s="22" t="s">
        <v>581</v>
      </c>
      <c r="E417" s="21" t="s">
        <v>588</v>
      </c>
      <c r="F417" s="23" t="s">
        <v>444</v>
      </c>
      <c r="G417" s="23" t="s">
        <v>613</v>
      </c>
      <c r="H417" s="23" t="s">
        <v>77</v>
      </c>
      <c r="I417" s="21" t="s">
        <v>375</v>
      </c>
      <c r="J417" s="20" t="s">
        <v>376</v>
      </c>
      <c r="K417" s="20" t="s">
        <v>468</v>
      </c>
      <c r="L417" s="20" t="s">
        <v>134</v>
      </c>
      <c r="M417" s="20" t="s">
        <v>377</v>
      </c>
      <c r="N417" s="20" t="s">
        <v>378</v>
      </c>
      <c r="O417" s="24">
        <v>133565.44</v>
      </c>
      <c r="P417" s="24">
        <v>133565.44</v>
      </c>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5"/>
    </row>
    <row r="418" spans="1:105" ht="409.5">
      <c r="A418" s="20" t="s">
        <v>579</v>
      </c>
      <c r="B418" s="21" t="s">
        <v>580</v>
      </c>
      <c r="C418" s="20" t="s">
        <v>621</v>
      </c>
      <c r="D418" s="22" t="s">
        <v>581</v>
      </c>
      <c r="E418" s="21" t="s">
        <v>588</v>
      </c>
      <c r="F418" s="23" t="s">
        <v>444</v>
      </c>
      <c r="G418" s="23" t="s">
        <v>614</v>
      </c>
      <c r="H418" s="23" t="s">
        <v>77</v>
      </c>
      <c r="I418" s="21" t="s">
        <v>288</v>
      </c>
      <c r="J418" s="20" t="s">
        <v>289</v>
      </c>
      <c r="K418" s="20" t="s">
        <v>96</v>
      </c>
      <c r="L418" s="20" t="s">
        <v>97</v>
      </c>
      <c r="M418" s="20" t="s">
        <v>98</v>
      </c>
      <c r="N418" s="20" t="s">
        <v>99</v>
      </c>
      <c r="O418" s="24"/>
      <c r="P418" s="24"/>
      <c r="Q418" s="24"/>
      <c r="R418" s="24"/>
      <c r="S418" s="24"/>
      <c r="T418" s="24"/>
      <c r="U418" s="24"/>
      <c r="V418" s="24"/>
      <c r="W418" s="24"/>
      <c r="X418" s="24"/>
      <c r="Y418" s="24">
        <v>8000</v>
      </c>
      <c r="Z418" s="24"/>
      <c r="AA418" s="24"/>
      <c r="AB418" s="24"/>
      <c r="AC418" s="24"/>
      <c r="AD418" s="24">
        <v>8000</v>
      </c>
      <c r="AE418" s="24"/>
      <c r="AF418" s="24"/>
      <c r="AG418" s="24"/>
      <c r="AH418" s="24"/>
      <c r="AI418" s="24">
        <v>8000</v>
      </c>
      <c r="AJ418" s="24"/>
      <c r="AK418" s="24"/>
      <c r="AL418" s="24"/>
      <c r="AM418" s="24"/>
      <c r="AN418" s="24">
        <v>8000</v>
      </c>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5"/>
    </row>
    <row r="419" spans="1:105" ht="409.5">
      <c r="A419" s="20" t="s">
        <v>579</v>
      </c>
      <c r="B419" s="21" t="s">
        <v>580</v>
      </c>
      <c r="C419" s="20" t="s">
        <v>621</v>
      </c>
      <c r="D419" s="22" t="s">
        <v>581</v>
      </c>
      <c r="E419" s="21" t="s">
        <v>588</v>
      </c>
      <c r="F419" s="23" t="s">
        <v>444</v>
      </c>
      <c r="G419" s="23" t="s">
        <v>615</v>
      </c>
      <c r="H419" s="23" t="s">
        <v>77</v>
      </c>
      <c r="I419" s="21" t="s">
        <v>288</v>
      </c>
      <c r="J419" s="20" t="s">
        <v>289</v>
      </c>
      <c r="K419" s="20" t="s">
        <v>96</v>
      </c>
      <c r="L419" s="20" t="s">
        <v>97</v>
      </c>
      <c r="M419" s="20" t="s">
        <v>98</v>
      </c>
      <c r="N419" s="20" t="s">
        <v>99</v>
      </c>
      <c r="O419" s="24"/>
      <c r="P419" s="24"/>
      <c r="Q419" s="24"/>
      <c r="R419" s="24"/>
      <c r="S419" s="24"/>
      <c r="T419" s="24"/>
      <c r="U419" s="24"/>
      <c r="V419" s="24"/>
      <c r="W419" s="24"/>
      <c r="X419" s="24"/>
      <c r="Y419" s="24">
        <v>1000</v>
      </c>
      <c r="Z419" s="24"/>
      <c r="AA419" s="24"/>
      <c r="AB419" s="24"/>
      <c r="AC419" s="24"/>
      <c r="AD419" s="24">
        <v>1000</v>
      </c>
      <c r="AE419" s="24"/>
      <c r="AF419" s="24"/>
      <c r="AG419" s="24"/>
      <c r="AH419" s="24"/>
      <c r="AI419" s="24">
        <v>1000</v>
      </c>
      <c r="AJ419" s="24"/>
      <c r="AK419" s="24"/>
      <c r="AL419" s="24"/>
      <c r="AM419" s="24"/>
      <c r="AN419" s="24">
        <v>1000</v>
      </c>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5"/>
    </row>
    <row r="420" spans="1:105" ht="409.5">
      <c r="A420" s="20" t="s">
        <v>579</v>
      </c>
      <c r="B420" s="21" t="s">
        <v>580</v>
      </c>
      <c r="C420" s="20" t="s">
        <v>621</v>
      </c>
      <c r="D420" s="22" t="s">
        <v>581</v>
      </c>
      <c r="E420" s="21" t="s">
        <v>588</v>
      </c>
      <c r="F420" s="23" t="s">
        <v>444</v>
      </c>
      <c r="G420" s="23" t="s">
        <v>616</v>
      </c>
      <c r="H420" s="23" t="s">
        <v>77</v>
      </c>
      <c r="I420" s="21" t="s">
        <v>288</v>
      </c>
      <c r="J420" s="20" t="s">
        <v>289</v>
      </c>
      <c r="K420" s="20" t="s">
        <v>96</v>
      </c>
      <c r="L420" s="20" t="s">
        <v>97</v>
      </c>
      <c r="M420" s="20" t="s">
        <v>98</v>
      </c>
      <c r="N420" s="20" t="s">
        <v>99</v>
      </c>
      <c r="O420" s="24"/>
      <c r="P420" s="24"/>
      <c r="Q420" s="24"/>
      <c r="R420" s="24"/>
      <c r="S420" s="24"/>
      <c r="T420" s="24"/>
      <c r="U420" s="24"/>
      <c r="V420" s="24"/>
      <c r="W420" s="24"/>
      <c r="X420" s="24"/>
      <c r="Y420" s="24">
        <v>1000</v>
      </c>
      <c r="Z420" s="24"/>
      <c r="AA420" s="24"/>
      <c r="AB420" s="24"/>
      <c r="AC420" s="24"/>
      <c r="AD420" s="24">
        <v>1000</v>
      </c>
      <c r="AE420" s="24"/>
      <c r="AF420" s="24"/>
      <c r="AG420" s="24"/>
      <c r="AH420" s="24"/>
      <c r="AI420" s="24">
        <v>1000</v>
      </c>
      <c r="AJ420" s="24"/>
      <c r="AK420" s="24"/>
      <c r="AL420" s="24"/>
      <c r="AM420" s="24"/>
      <c r="AN420" s="24">
        <v>1000</v>
      </c>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5"/>
    </row>
    <row r="421" spans="1:105" ht="409.5">
      <c r="A421" s="20" t="s">
        <v>579</v>
      </c>
      <c r="B421" s="21" t="s">
        <v>580</v>
      </c>
      <c r="C421" s="20" t="s">
        <v>621</v>
      </c>
      <c r="D421" s="22" t="s">
        <v>581</v>
      </c>
      <c r="E421" s="21" t="s">
        <v>588</v>
      </c>
      <c r="F421" s="23" t="s">
        <v>444</v>
      </c>
      <c r="G421" s="23" t="s">
        <v>617</v>
      </c>
      <c r="H421" s="23" t="s">
        <v>77</v>
      </c>
      <c r="I421" s="21" t="s">
        <v>288</v>
      </c>
      <c r="J421" s="20" t="s">
        <v>289</v>
      </c>
      <c r="K421" s="20" t="s">
        <v>96</v>
      </c>
      <c r="L421" s="20" t="s">
        <v>97</v>
      </c>
      <c r="M421" s="20" t="s">
        <v>98</v>
      </c>
      <c r="N421" s="20" t="s">
        <v>99</v>
      </c>
      <c r="O421" s="24">
        <v>100450</v>
      </c>
      <c r="P421" s="24">
        <v>100450</v>
      </c>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5"/>
    </row>
    <row r="422" spans="1:105" ht="409.5">
      <c r="A422" s="20" t="s">
        <v>579</v>
      </c>
      <c r="B422" s="21" t="s">
        <v>580</v>
      </c>
      <c r="C422" s="20" t="s">
        <v>621</v>
      </c>
      <c r="D422" s="22" t="s">
        <v>581</v>
      </c>
      <c r="E422" s="21" t="s">
        <v>588</v>
      </c>
      <c r="F422" s="23" t="s">
        <v>444</v>
      </c>
      <c r="G422" s="23" t="s">
        <v>618</v>
      </c>
      <c r="H422" s="23" t="s">
        <v>149</v>
      </c>
      <c r="I422" s="21" t="s">
        <v>619</v>
      </c>
      <c r="J422" s="20" t="s">
        <v>620</v>
      </c>
      <c r="K422" s="20" t="s">
        <v>442</v>
      </c>
      <c r="L422" s="20" t="s">
        <v>56</v>
      </c>
      <c r="M422" s="20"/>
      <c r="N422" s="20" t="s">
        <v>58</v>
      </c>
      <c r="O422" s="24">
        <v>870000</v>
      </c>
      <c r="P422" s="24">
        <v>870000</v>
      </c>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5"/>
    </row>
    <row r="423" spans="1:105" ht="408">
      <c r="A423" s="26" t="s">
        <v>622</v>
      </c>
      <c r="B423" s="27" t="s">
        <v>32</v>
      </c>
      <c r="C423" s="28" t="s">
        <v>32</v>
      </c>
      <c r="D423" s="28" t="s">
        <v>32</v>
      </c>
      <c r="E423" s="28" t="s">
        <v>32</v>
      </c>
      <c r="F423" s="28" t="s">
        <v>32</v>
      </c>
      <c r="G423" s="28" t="s">
        <v>32</v>
      </c>
      <c r="H423" s="28" t="s">
        <v>32</v>
      </c>
      <c r="I423" s="28" t="s">
        <v>32</v>
      </c>
      <c r="J423" s="28" t="s">
        <v>32</v>
      </c>
      <c r="K423" s="28" t="s">
        <v>32</v>
      </c>
      <c r="L423" s="28" t="s">
        <v>32</v>
      </c>
      <c r="M423" s="28" t="s">
        <v>32</v>
      </c>
      <c r="N423" s="28" t="s">
        <v>32</v>
      </c>
      <c r="O423" s="29">
        <v>820749424.8</v>
      </c>
      <c r="P423" s="29">
        <v>785351725.24</v>
      </c>
      <c r="Q423" s="29"/>
      <c r="R423" s="29"/>
      <c r="S423" s="29"/>
      <c r="T423" s="29"/>
      <c r="U423" s="29"/>
      <c r="V423" s="29"/>
      <c r="W423" s="29"/>
      <c r="X423" s="29"/>
      <c r="Y423" s="29">
        <v>811088759.46</v>
      </c>
      <c r="Z423" s="29"/>
      <c r="AA423" s="29"/>
      <c r="AB423" s="29"/>
      <c r="AC423" s="29"/>
      <c r="AD423" s="29">
        <v>809748659.46</v>
      </c>
      <c r="AE423" s="29"/>
      <c r="AF423" s="29"/>
      <c r="AG423" s="29"/>
      <c r="AH423" s="29"/>
      <c r="AI423" s="29">
        <v>809748659.46</v>
      </c>
      <c r="AJ423" s="29"/>
      <c r="AK423" s="29"/>
      <c r="AL423" s="29"/>
      <c r="AM423" s="29"/>
      <c r="AN423" s="29">
        <v>809748659.46</v>
      </c>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30"/>
    </row>
    <row r="424" spans="1:105" ht="409.5">
      <c r="A424" s="20" t="s">
        <v>623</v>
      </c>
      <c r="B424" s="21" t="s">
        <v>624</v>
      </c>
      <c r="C424" s="20" t="s">
        <v>625</v>
      </c>
      <c r="D424" s="22" t="s">
        <v>626</v>
      </c>
      <c r="E424" s="21" t="s">
        <v>75</v>
      </c>
      <c r="F424" s="23" t="s">
        <v>488</v>
      </c>
      <c r="G424" s="23" t="s">
        <v>627</v>
      </c>
      <c r="H424" s="23" t="s">
        <v>52</v>
      </c>
      <c r="I424" s="21" t="s">
        <v>628</v>
      </c>
      <c r="J424" s="20" t="s">
        <v>629</v>
      </c>
      <c r="K424" s="20" t="s">
        <v>630</v>
      </c>
      <c r="L424" s="20" t="s">
        <v>81</v>
      </c>
      <c r="M424" s="20" t="s">
        <v>631</v>
      </c>
      <c r="N424" s="20" t="s">
        <v>632</v>
      </c>
      <c r="O424" s="24"/>
      <c r="P424" s="24"/>
      <c r="Q424" s="24"/>
      <c r="R424" s="24"/>
      <c r="S424" s="24"/>
      <c r="T424" s="24"/>
      <c r="U424" s="24"/>
      <c r="V424" s="24"/>
      <c r="W424" s="24"/>
      <c r="X424" s="24"/>
      <c r="Y424" s="24">
        <v>225000</v>
      </c>
      <c r="Z424" s="24"/>
      <c r="AA424" s="24"/>
      <c r="AB424" s="24"/>
      <c r="AC424" s="24"/>
      <c r="AD424" s="24">
        <v>225000</v>
      </c>
      <c r="AE424" s="24"/>
      <c r="AF424" s="24"/>
      <c r="AG424" s="24"/>
      <c r="AH424" s="24"/>
      <c r="AI424" s="24">
        <v>225000</v>
      </c>
      <c r="AJ424" s="24"/>
      <c r="AK424" s="24"/>
      <c r="AL424" s="24"/>
      <c r="AM424" s="24"/>
      <c r="AN424" s="24">
        <v>225000</v>
      </c>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5"/>
    </row>
    <row r="425" spans="1:105" ht="409.5">
      <c r="A425" s="20" t="s">
        <v>623</v>
      </c>
      <c r="B425" s="21" t="s">
        <v>624</v>
      </c>
      <c r="C425" s="20" t="s">
        <v>625</v>
      </c>
      <c r="D425" s="22" t="s">
        <v>626</v>
      </c>
      <c r="E425" s="21" t="s">
        <v>75</v>
      </c>
      <c r="F425" s="23" t="s">
        <v>488</v>
      </c>
      <c r="G425" s="23" t="s">
        <v>627</v>
      </c>
      <c r="H425" s="23" t="s">
        <v>59</v>
      </c>
      <c r="I425" s="21" t="s">
        <v>628</v>
      </c>
      <c r="J425" s="20" t="s">
        <v>629</v>
      </c>
      <c r="K425" s="20" t="s">
        <v>630</v>
      </c>
      <c r="L425" s="20" t="s">
        <v>81</v>
      </c>
      <c r="M425" s="20" t="s">
        <v>631</v>
      </c>
      <c r="N425" s="20" t="s">
        <v>632</v>
      </c>
      <c r="O425" s="24"/>
      <c r="P425" s="24"/>
      <c r="Q425" s="24"/>
      <c r="R425" s="24"/>
      <c r="S425" s="24"/>
      <c r="T425" s="24"/>
      <c r="U425" s="24"/>
      <c r="V425" s="24"/>
      <c r="W425" s="24"/>
      <c r="X425" s="24"/>
      <c r="Y425" s="24">
        <v>67900</v>
      </c>
      <c r="Z425" s="24"/>
      <c r="AA425" s="24"/>
      <c r="AB425" s="24"/>
      <c r="AC425" s="24"/>
      <c r="AD425" s="24">
        <v>67900</v>
      </c>
      <c r="AE425" s="24"/>
      <c r="AF425" s="24"/>
      <c r="AG425" s="24"/>
      <c r="AH425" s="24"/>
      <c r="AI425" s="24">
        <v>67900</v>
      </c>
      <c r="AJ425" s="24"/>
      <c r="AK425" s="24"/>
      <c r="AL425" s="24"/>
      <c r="AM425" s="24"/>
      <c r="AN425" s="24">
        <v>67900</v>
      </c>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5"/>
    </row>
    <row r="426" spans="1:105" ht="409.5">
      <c r="A426" s="20" t="s">
        <v>623</v>
      </c>
      <c r="B426" s="21" t="s">
        <v>624</v>
      </c>
      <c r="C426" s="20" t="s">
        <v>625</v>
      </c>
      <c r="D426" s="22" t="s">
        <v>626</v>
      </c>
      <c r="E426" s="21" t="s">
        <v>75</v>
      </c>
      <c r="F426" s="23" t="s">
        <v>488</v>
      </c>
      <c r="G426" s="23" t="s">
        <v>627</v>
      </c>
      <c r="H426" s="23" t="s">
        <v>60</v>
      </c>
      <c r="I426" s="21" t="s">
        <v>628</v>
      </c>
      <c r="J426" s="20" t="s">
        <v>629</v>
      </c>
      <c r="K426" s="20" t="s">
        <v>630</v>
      </c>
      <c r="L426" s="20" t="s">
        <v>81</v>
      </c>
      <c r="M426" s="20" t="s">
        <v>631</v>
      </c>
      <c r="N426" s="20" t="s">
        <v>632</v>
      </c>
      <c r="O426" s="24"/>
      <c r="P426" s="24"/>
      <c r="Q426" s="24"/>
      <c r="R426" s="24"/>
      <c r="S426" s="24"/>
      <c r="T426" s="24"/>
      <c r="U426" s="24"/>
      <c r="V426" s="24"/>
      <c r="W426" s="24"/>
      <c r="X426" s="24"/>
      <c r="Y426" s="24">
        <v>20923.33</v>
      </c>
      <c r="Z426" s="24"/>
      <c r="AA426" s="24"/>
      <c r="AB426" s="24"/>
      <c r="AC426" s="24"/>
      <c r="AD426" s="24">
        <v>20923.33</v>
      </c>
      <c r="AE426" s="24"/>
      <c r="AF426" s="24"/>
      <c r="AG426" s="24"/>
      <c r="AH426" s="24"/>
      <c r="AI426" s="24">
        <v>20923.33</v>
      </c>
      <c r="AJ426" s="24"/>
      <c r="AK426" s="24"/>
      <c r="AL426" s="24"/>
      <c r="AM426" s="24"/>
      <c r="AN426" s="24">
        <v>20923.33</v>
      </c>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5"/>
    </row>
    <row r="427" spans="1:105" ht="409.5">
      <c r="A427" s="20" t="s">
        <v>623</v>
      </c>
      <c r="B427" s="21" t="s">
        <v>624</v>
      </c>
      <c r="C427" s="20" t="s">
        <v>625</v>
      </c>
      <c r="D427" s="22" t="s">
        <v>626</v>
      </c>
      <c r="E427" s="21" t="s">
        <v>75</v>
      </c>
      <c r="F427" s="23" t="s">
        <v>488</v>
      </c>
      <c r="G427" s="23" t="s">
        <v>627</v>
      </c>
      <c r="H427" s="23" t="s">
        <v>61</v>
      </c>
      <c r="I427" s="21" t="s">
        <v>628</v>
      </c>
      <c r="J427" s="20" t="s">
        <v>629</v>
      </c>
      <c r="K427" s="20" t="s">
        <v>630</v>
      </c>
      <c r="L427" s="20" t="s">
        <v>81</v>
      </c>
      <c r="M427" s="20" t="s">
        <v>631</v>
      </c>
      <c r="N427" s="20" t="s">
        <v>632</v>
      </c>
      <c r="O427" s="24"/>
      <c r="P427" s="24"/>
      <c r="Q427" s="24"/>
      <c r="R427" s="24"/>
      <c r="S427" s="24"/>
      <c r="T427" s="24"/>
      <c r="U427" s="24"/>
      <c r="V427" s="24"/>
      <c r="W427" s="24"/>
      <c r="X427" s="24"/>
      <c r="Y427" s="24">
        <v>7176.67</v>
      </c>
      <c r="Z427" s="24"/>
      <c r="AA427" s="24"/>
      <c r="AB427" s="24"/>
      <c r="AC427" s="24"/>
      <c r="AD427" s="24">
        <v>7176.67</v>
      </c>
      <c r="AE427" s="24"/>
      <c r="AF427" s="24"/>
      <c r="AG427" s="24"/>
      <c r="AH427" s="24"/>
      <c r="AI427" s="24">
        <v>7176.67</v>
      </c>
      <c r="AJ427" s="24"/>
      <c r="AK427" s="24"/>
      <c r="AL427" s="24"/>
      <c r="AM427" s="24"/>
      <c r="AN427" s="24">
        <v>7176.67</v>
      </c>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5"/>
    </row>
    <row r="428" spans="1:105" ht="409.5">
      <c r="A428" s="20" t="s">
        <v>633</v>
      </c>
      <c r="B428" s="21" t="s">
        <v>634</v>
      </c>
      <c r="C428" s="20" t="s">
        <v>635</v>
      </c>
      <c r="D428" s="22" t="s">
        <v>636</v>
      </c>
      <c r="E428" s="21" t="s">
        <v>75</v>
      </c>
      <c r="F428" s="23" t="s">
        <v>488</v>
      </c>
      <c r="G428" s="23" t="s">
        <v>637</v>
      </c>
      <c r="H428" s="23" t="s">
        <v>61</v>
      </c>
      <c r="I428" s="21" t="s">
        <v>638</v>
      </c>
      <c r="J428" s="20" t="s">
        <v>639</v>
      </c>
      <c r="K428" s="20" t="s">
        <v>640</v>
      </c>
      <c r="L428" s="20" t="s">
        <v>81</v>
      </c>
      <c r="M428" s="20" t="s">
        <v>641</v>
      </c>
      <c r="N428" s="20" t="s">
        <v>632</v>
      </c>
      <c r="O428" s="24"/>
      <c r="P428" s="24"/>
      <c r="Q428" s="24"/>
      <c r="R428" s="24"/>
      <c r="S428" s="24"/>
      <c r="T428" s="24"/>
      <c r="U428" s="24"/>
      <c r="V428" s="24"/>
      <c r="W428" s="24"/>
      <c r="X428" s="24"/>
      <c r="Y428" s="24">
        <v>15000</v>
      </c>
      <c r="Z428" s="24"/>
      <c r="AA428" s="24"/>
      <c r="AB428" s="24"/>
      <c r="AC428" s="24"/>
      <c r="AD428" s="24">
        <v>15000</v>
      </c>
      <c r="AE428" s="24"/>
      <c r="AF428" s="24"/>
      <c r="AG428" s="24"/>
      <c r="AH428" s="24"/>
      <c r="AI428" s="24">
        <v>15000</v>
      </c>
      <c r="AJ428" s="24"/>
      <c r="AK428" s="24"/>
      <c r="AL428" s="24"/>
      <c r="AM428" s="24"/>
      <c r="AN428" s="24">
        <v>15000</v>
      </c>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5"/>
    </row>
    <row r="429" spans="1:105" ht="409.5">
      <c r="A429" s="20" t="s">
        <v>642</v>
      </c>
      <c r="B429" s="21" t="s">
        <v>643</v>
      </c>
      <c r="C429" s="20" t="s">
        <v>644</v>
      </c>
      <c r="D429" s="22" t="s">
        <v>645</v>
      </c>
      <c r="E429" s="21" t="s">
        <v>75</v>
      </c>
      <c r="F429" s="23" t="s">
        <v>488</v>
      </c>
      <c r="G429" s="23" t="s">
        <v>646</v>
      </c>
      <c r="H429" s="23" t="s">
        <v>52</v>
      </c>
      <c r="I429" s="21" t="s">
        <v>647</v>
      </c>
      <c r="J429" s="20" t="s">
        <v>648</v>
      </c>
      <c r="K429" s="20" t="s">
        <v>640</v>
      </c>
      <c r="L429" s="20" t="s">
        <v>81</v>
      </c>
      <c r="M429" s="20" t="s">
        <v>641</v>
      </c>
      <c r="N429" s="20" t="s">
        <v>632</v>
      </c>
      <c r="O429" s="24"/>
      <c r="P429" s="24"/>
      <c r="Q429" s="24"/>
      <c r="R429" s="24"/>
      <c r="S429" s="24"/>
      <c r="T429" s="24"/>
      <c r="U429" s="24"/>
      <c r="V429" s="24"/>
      <c r="W429" s="24"/>
      <c r="X429" s="24"/>
      <c r="Y429" s="24">
        <v>88300</v>
      </c>
      <c r="Z429" s="24"/>
      <c r="AA429" s="24"/>
      <c r="AB429" s="24"/>
      <c r="AC429" s="24"/>
      <c r="AD429" s="24">
        <v>88300</v>
      </c>
      <c r="AE429" s="24"/>
      <c r="AF429" s="24"/>
      <c r="AG429" s="24"/>
      <c r="AH429" s="24"/>
      <c r="AI429" s="24">
        <v>88300</v>
      </c>
      <c r="AJ429" s="24"/>
      <c r="AK429" s="24"/>
      <c r="AL429" s="24"/>
      <c r="AM429" s="24"/>
      <c r="AN429" s="24">
        <v>88300</v>
      </c>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5"/>
    </row>
    <row r="430" spans="1:105" ht="409.5">
      <c r="A430" s="20" t="s">
        <v>642</v>
      </c>
      <c r="B430" s="21" t="s">
        <v>643</v>
      </c>
      <c r="C430" s="20" t="s">
        <v>644</v>
      </c>
      <c r="D430" s="22" t="s">
        <v>645</v>
      </c>
      <c r="E430" s="21" t="s">
        <v>75</v>
      </c>
      <c r="F430" s="23" t="s">
        <v>488</v>
      </c>
      <c r="G430" s="23" t="s">
        <v>646</v>
      </c>
      <c r="H430" s="23" t="s">
        <v>59</v>
      </c>
      <c r="I430" s="21" t="s">
        <v>647</v>
      </c>
      <c r="J430" s="20" t="s">
        <v>648</v>
      </c>
      <c r="K430" s="20" t="s">
        <v>640</v>
      </c>
      <c r="L430" s="20" t="s">
        <v>81</v>
      </c>
      <c r="M430" s="20" t="s">
        <v>641</v>
      </c>
      <c r="N430" s="20" t="s">
        <v>632</v>
      </c>
      <c r="O430" s="24"/>
      <c r="P430" s="24"/>
      <c r="Q430" s="24"/>
      <c r="R430" s="24"/>
      <c r="S430" s="24"/>
      <c r="T430" s="24"/>
      <c r="U430" s="24"/>
      <c r="V430" s="24"/>
      <c r="W430" s="24"/>
      <c r="X430" s="24"/>
      <c r="Y430" s="24">
        <v>26700</v>
      </c>
      <c r="Z430" s="24"/>
      <c r="AA430" s="24"/>
      <c r="AB430" s="24"/>
      <c r="AC430" s="24"/>
      <c r="AD430" s="24">
        <v>26700</v>
      </c>
      <c r="AE430" s="24"/>
      <c r="AF430" s="24"/>
      <c r="AG430" s="24"/>
      <c r="AH430" s="24"/>
      <c r="AI430" s="24">
        <v>26700</v>
      </c>
      <c r="AJ430" s="24"/>
      <c r="AK430" s="24"/>
      <c r="AL430" s="24"/>
      <c r="AM430" s="24"/>
      <c r="AN430" s="24">
        <v>26700</v>
      </c>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5"/>
    </row>
    <row r="431" spans="1:105" ht="348.75">
      <c r="A431" s="20" t="s">
        <v>623</v>
      </c>
      <c r="B431" s="21" t="s">
        <v>624</v>
      </c>
      <c r="C431" s="20" t="s">
        <v>625</v>
      </c>
      <c r="D431" s="22" t="s">
        <v>626</v>
      </c>
      <c r="E431" s="21" t="s">
        <v>75</v>
      </c>
      <c r="F431" s="23" t="s">
        <v>488</v>
      </c>
      <c r="G431" s="23" t="s">
        <v>649</v>
      </c>
      <c r="H431" s="23" t="s">
        <v>52</v>
      </c>
      <c r="I431" s="21" t="s">
        <v>628</v>
      </c>
      <c r="J431" s="20" t="s">
        <v>629</v>
      </c>
      <c r="K431" s="20" t="s">
        <v>650</v>
      </c>
      <c r="L431" s="20" t="s">
        <v>97</v>
      </c>
      <c r="M431" s="20" t="s">
        <v>147</v>
      </c>
      <c r="N431" s="20" t="s">
        <v>651</v>
      </c>
      <c r="O431" s="24">
        <v>273783</v>
      </c>
      <c r="P431" s="24">
        <v>259900</v>
      </c>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5"/>
    </row>
    <row r="432" spans="1:105" ht="348.75">
      <c r="A432" s="20" t="s">
        <v>623</v>
      </c>
      <c r="B432" s="21" t="s">
        <v>624</v>
      </c>
      <c r="C432" s="20" t="s">
        <v>625</v>
      </c>
      <c r="D432" s="22" t="s">
        <v>626</v>
      </c>
      <c r="E432" s="21" t="s">
        <v>75</v>
      </c>
      <c r="F432" s="23" t="s">
        <v>488</v>
      </c>
      <c r="G432" s="23" t="s">
        <v>649</v>
      </c>
      <c r="H432" s="23" t="s">
        <v>60</v>
      </c>
      <c r="I432" s="21" t="s">
        <v>628</v>
      </c>
      <c r="J432" s="20" t="s">
        <v>629</v>
      </c>
      <c r="K432" s="20" t="s">
        <v>650</v>
      </c>
      <c r="L432" s="20" t="s">
        <v>97</v>
      </c>
      <c r="M432" s="20" t="s">
        <v>147</v>
      </c>
      <c r="N432" s="20" t="s">
        <v>651</v>
      </c>
      <c r="O432" s="24">
        <v>26924</v>
      </c>
      <c r="P432" s="24">
        <v>6000</v>
      </c>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5"/>
    </row>
    <row r="433" spans="1:105" ht="348.75">
      <c r="A433" s="20" t="s">
        <v>623</v>
      </c>
      <c r="B433" s="21" t="s">
        <v>624</v>
      </c>
      <c r="C433" s="20" t="s">
        <v>625</v>
      </c>
      <c r="D433" s="22" t="s">
        <v>626</v>
      </c>
      <c r="E433" s="21" t="s">
        <v>75</v>
      </c>
      <c r="F433" s="23" t="s">
        <v>488</v>
      </c>
      <c r="G433" s="23" t="s">
        <v>649</v>
      </c>
      <c r="H433" s="23" t="s">
        <v>61</v>
      </c>
      <c r="I433" s="21" t="s">
        <v>628</v>
      </c>
      <c r="J433" s="20" t="s">
        <v>629</v>
      </c>
      <c r="K433" s="20" t="s">
        <v>650</v>
      </c>
      <c r="L433" s="20" t="s">
        <v>97</v>
      </c>
      <c r="M433" s="20" t="s">
        <v>147</v>
      </c>
      <c r="N433" s="20" t="s">
        <v>651</v>
      </c>
      <c r="O433" s="24">
        <v>26293</v>
      </c>
      <c r="P433" s="24">
        <v>26100</v>
      </c>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5"/>
    </row>
    <row r="434" spans="1:105" ht="348.75">
      <c r="A434" s="20" t="s">
        <v>633</v>
      </c>
      <c r="B434" s="21" t="s">
        <v>634</v>
      </c>
      <c r="C434" s="20" t="s">
        <v>635</v>
      </c>
      <c r="D434" s="22" t="s">
        <v>636</v>
      </c>
      <c r="E434" s="21" t="s">
        <v>75</v>
      </c>
      <c r="F434" s="23" t="s">
        <v>488</v>
      </c>
      <c r="G434" s="23" t="s">
        <v>652</v>
      </c>
      <c r="H434" s="23" t="s">
        <v>61</v>
      </c>
      <c r="I434" s="21" t="s">
        <v>638</v>
      </c>
      <c r="J434" s="20" t="s">
        <v>639</v>
      </c>
      <c r="K434" s="20" t="s">
        <v>650</v>
      </c>
      <c r="L434" s="20" t="s">
        <v>97</v>
      </c>
      <c r="M434" s="20" t="s">
        <v>147</v>
      </c>
      <c r="N434" s="20" t="s">
        <v>651</v>
      </c>
      <c r="O434" s="24">
        <v>15000</v>
      </c>
      <c r="P434" s="24">
        <v>15000</v>
      </c>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5"/>
    </row>
    <row r="435" spans="1:105" ht="348.75">
      <c r="A435" s="20" t="s">
        <v>642</v>
      </c>
      <c r="B435" s="21" t="s">
        <v>643</v>
      </c>
      <c r="C435" s="20" t="s">
        <v>644</v>
      </c>
      <c r="D435" s="22" t="s">
        <v>645</v>
      </c>
      <c r="E435" s="21" t="s">
        <v>75</v>
      </c>
      <c r="F435" s="23" t="s">
        <v>488</v>
      </c>
      <c r="G435" s="23" t="s">
        <v>653</v>
      </c>
      <c r="H435" s="23" t="s">
        <v>52</v>
      </c>
      <c r="I435" s="21" t="s">
        <v>647</v>
      </c>
      <c r="J435" s="20" t="s">
        <v>648</v>
      </c>
      <c r="K435" s="20" t="s">
        <v>650</v>
      </c>
      <c r="L435" s="20" t="s">
        <v>97</v>
      </c>
      <c r="M435" s="20" t="s">
        <v>147</v>
      </c>
      <c r="N435" s="20" t="s">
        <v>651</v>
      </c>
      <c r="O435" s="24">
        <v>115000</v>
      </c>
      <c r="P435" s="24">
        <v>112889</v>
      </c>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5"/>
    </row>
    <row r="436" spans="1:105" ht="348.75">
      <c r="A436" s="20" t="s">
        <v>654</v>
      </c>
      <c r="B436" s="21" t="s">
        <v>655</v>
      </c>
      <c r="C436" s="20" t="s">
        <v>656</v>
      </c>
      <c r="D436" s="22" t="s">
        <v>657</v>
      </c>
      <c r="E436" s="21" t="s">
        <v>75</v>
      </c>
      <c r="F436" s="23" t="s">
        <v>658</v>
      </c>
      <c r="G436" s="23" t="s">
        <v>659</v>
      </c>
      <c r="H436" s="23" t="s">
        <v>61</v>
      </c>
      <c r="I436" s="21" t="s">
        <v>660</v>
      </c>
      <c r="J436" s="20" t="s">
        <v>661</v>
      </c>
      <c r="K436" s="20" t="s">
        <v>650</v>
      </c>
      <c r="L436" s="20" t="s">
        <v>97</v>
      </c>
      <c r="M436" s="20" t="s">
        <v>147</v>
      </c>
      <c r="N436" s="20" t="s">
        <v>651</v>
      </c>
      <c r="O436" s="24"/>
      <c r="P436" s="24"/>
      <c r="Q436" s="24"/>
      <c r="R436" s="24"/>
      <c r="S436" s="24"/>
      <c r="T436" s="24"/>
      <c r="U436" s="24"/>
      <c r="V436" s="24"/>
      <c r="W436" s="24"/>
      <c r="X436" s="24"/>
      <c r="Y436" s="24">
        <v>9300</v>
      </c>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5"/>
    </row>
    <row r="437" spans="1:105" ht="213.75">
      <c r="A437" s="20" t="s">
        <v>662</v>
      </c>
      <c r="B437" s="21" t="s">
        <v>663</v>
      </c>
      <c r="C437" s="20" t="s">
        <v>664</v>
      </c>
      <c r="D437" s="22" t="s">
        <v>665</v>
      </c>
      <c r="E437" s="21" t="s">
        <v>75</v>
      </c>
      <c r="F437" s="23" t="s">
        <v>50</v>
      </c>
      <c r="G437" s="23" t="s">
        <v>666</v>
      </c>
      <c r="H437" s="23" t="s">
        <v>61</v>
      </c>
      <c r="I437" s="21" t="s">
        <v>667</v>
      </c>
      <c r="J437" s="20" t="s">
        <v>668</v>
      </c>
      <c r="K437" s="20" t="s">
        <v>442</v>
      </c>
      <c r="L437" s="20" t="s">
        <v>56</v>
      </c>
      <c r="M437" s="20"/>
      <c r="N437" s="20" t="s">
        <v>58</v>
      </c>
      <c r="O437" s="24"/>
      <c r="P437" s="24"/>
      <c r="Q437" s="24"/>
      <c r="R437" s="24"/>
      <c r="S437" s="24"/>
      <c r="T437" s="24"/>
      <c r="U437" s="24"/>
      <c r="V437" s="24"/>
      <c r="W437" s="24"/>
      <c r="X437" s="24"/>
      <c r="Y437" s="24">
        <v>1330800</v>
      </c>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5"/>
    </row>
    <row r="438" spans="1:105" ht="409.5">
      <c r="A438" s="20" t="s">
        <v>669</v>
      </c>
      <c r="B438" s="21" t="s">
        <v>670</v>
      </c>
      <c r="C438" s="20" t="s">
        <v>671</v>
      </c>
      <c r="D438" s="22" t="s">
        <v>672</v>
      </c>
      <c r="E438" s="21" t="s">
        <v>103</v>
      </c>
      <c r="F438" s="23" t="s">
        <v>281</v>
      </c>
      <c r="G438" s="23" t="s">
        <v>673</v>
      </c>
      <c r="H438" s="23" t="s">
        <v>161</v>
      </c>
      <c r="I438" s="21" t="s">
        <v>674</v>
      </c>
      <c r="J438" s="20" t="s">
        <v>675</v>
      </c>
      <c r="K438" s="20" t="s">
        <v>1102</v>
      </c>
      <c r="L438" s="20" t="s">
        <v>158</v>
      </c>
      <c r="M438" s="20" t="s">
        <v>676</v>
      </c>
      <c r="N438" s="20" t="s">
        <v>677</v>
      </c>
      <c r="O438" s="24"/>
      <c r="P438" s="24"/>
      <c r="Q438" s="24"/>
      <c r="R438" s="24"/>
      <c r="S438" s="24"/>
      <c r="T438" s="24"/>
      <c r="U438" s="24"/>
      <c r="V438" s="24"/>
      <c r="W438" s="24"/>
      <c r="X438" s="24"/>
      <c r="Y438" s="24">
        <v>70849362</v>
      </c>
      <c r="Z438" s="24"/>
      <c r="AA438" s="24"/>
      <c r="AB438" s="24"/>
      <c r="AC438" s="24"/>
      <c r="AD438" s="24">
        <v>70849362</v>
      </c>
      <c r="AE438" s="24"/>
      <c r="AF438" s="24"/>
      <c r="AG438" s="24"/>
      <c r="AH438" s="24"/>
      <c r="AI438" s="24">
        <v>70849362</v>
      </c>
      <c r="AJ438" s="24"/>
      <c r="AK438" s="24"/>
      <c r="AL438" s="24"/>
      <c r="AM438" s="24"/>
      <c r="AN438" s="24">
        <v>70849362</v>
      </c>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5"/>
    </row>
    <row r="439" spans="1:105" ht="409.5">
      <c r="A439" s="20" t="s">
        <v>669</v>
      </c>
      <c r="B439" s="21" t="s">
        <v>670</v>
      </c>
      <c r="C439" s="20" t="s">
        <v>671</v>
      </c>
      <c r="D439" s="22" t="s">
        <v>672</v>
      </c>
      <c r="E439" s="21" t="s">
        <v>103</v>
      </c>
      <c r="F439" s="23" t="s">
        <v>281</v>
      </c>
      <c r="G439" s="23" t="s">
        <v>673</v>
      </c>
      <c r="H439" s="23" t="s">
        <v>162</v>
      </c>
      <c r="I439" s="21" t="s">
        <v>674</v>
      </c>
      <c r="J439" s="20" t="s">
        <v>675</v>
      </c>
      <c r="K439" s="20" t="s">
        <v>1102</v>
      </c>
      <c r="L439" s="20" t="s">
        <v>158</v>
      </c>
      <c r="M439" s="20" t="s">
        <v>676</v>
      </c>
      <c r="N439" s="20" t="s">
        <v>677</v>
      </c>
      <c r="O439" s="24"/>
      <c r="P439" s="24"/>
      <c r="Q439" s="24"/>
      <c r="R439" s="24"/>
      <c r="S439" s="24"/>
      <c r="T439" s="24"/>
      <c r="U439" s="24"/>
      <c r="V439" s="24"/>
      <c r="W439" s="24"/>
      <c r="X439" s="24"/>
      <c r="Y439" s="24">
        <v>23598638</v>
      </c>
      <c r="Z439" s="24"/>
      <c r="AA439" s="24"/>
      <c r="AB439" s="24"/>
      <c r="AC439" s="24"/>
      <c r="AD439" s="24">
        <v>23598638</v>
      </c>
      <c r="AE439" s="24"/>
      <c r="AF439" s="24"/>
      <c r="AG439" s="24"/>
      <c r="AH439" s="24"/>
      <c r="AI439" s="24">
        <v>23598638</v>
      </c>
      <c r="AJ439" s="24"/>
      <c r="AK439" s="24"/>
      <c r="AL439" s="24"/>
      <c r="AM439" s="24"/>
      <c r="AN439" s="24">
        <v>23598638</v>
      </c>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5"/>
    </row>
    <row r="440" spans="1:105" ht="409.5">
      <c r="A440" s="20" t="s">
        <v>669</v>
      </c>
      <c r="B440" s="21" t="s">
        <v>670</v>
      </c>
      <c r="C440" s="20" t="s">
        <v>671</v>
      </c>
      <c r="D440" s="22" t="s">
        <v>672</v>
      </c>
      <c r="E440" s="21" t="s">
        <v>103</v>
      </c>
      <c r="F440" s="23" t="s">
        <v>281</v>
      </c>
      <c r="G440" s="23" t="s">
        <v>678</v>
      </c>
      <c r="H440" s="23" t="s">
        <v>161</v>
      </c>
      <c r="I440" s="21" t="s">
        <v>674</v>
      </c>
      <c r="J440" s="20" t="s">
        <v>675</v>
      </c>
      <c r="K440" s="20" t="s">
        <v>679</v>
      </c>
      <c r="L440" s="20" t="s">
        <v>81</v>
      </c>
      <c r="M440" s="20" t="s">
        <v>680</v>
      </c>
      <c r="N440" s="20" t="s">
        <v>215</v>
      </c>
      <c r="O440" s="24">
        <v>72879080</v>
      </c>
      <c r="P440" s="24">
        <v>68858096</v>
      </c>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5"/>
    </row>
    <row r="441" spans="1:105" ht="409.5">
      <c r="A441" s="20" t="s">
        <v>669</v>
      </c>
      <c r="B441" s="21" t="s">
        <v>670</v>
      </c>
      <c r="C441" s="20" t="s">
        <v>671</v>
      </c>
      <c r="D441" s="22" t="s">
        <v>672</v>
      </c>
      <c r="E441" s="21" t="s">
        <v>103</v>
      </c>
      <c r="F441" s="23" t="s">
        <v>281</v>
      </c>
      <c r="G441" s="23" t="s">
        <v>678</v>
      </c>
      <c r="H441" s="23" t="s">
        <v>162</v>
      </c>
      <c r="I441" s="21" t="s">
        <v>674</v>
      </c>
      <c r="J441" s="20" t="s">
        <v>675</v>
      </c>
      <c r="K441" s="20" t="s">
        <v>679</v>
      </c>
      <c r="L441" s="20" t="s">
        <v>81</v>
      </c>
      <c r="M441" s="20" t="s">
        <v>680</v>
      </c>
      <c r="N441" s="20" t="s">
        <v>215</v>
      </c>
      <c r="O441" s="24">
        <v>23946920</v>
      </c>
      <c r="P441" s="24">
        <v>22827904</v>
      </c>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5"/>
    </row>
    <row r="442" spans="1:105" ht="360">
      <c r="A442" s="20" t="s">
        <v>681</v>
      </c>
      <c r="B442" s="21" t="s">
        <v>682</v>
      </c>
      <c r="C442" s="20" t="s">
        <v>683</v>
      </c>
      <c r="D442" s="22" t="s">
        <v>684</v>
      </c>
      <c r="E442" s="21" t="s">
        <v>103</v>
      </c>
      <c r="F442" s="23" t="s">
        <v>286</v>
      </c>
      <c r="G442" s="23" t="s">
        <v>685</v>
      </c>
      <c r="H442" s="23" t="s">
        <v>421</v>
      </c>
      <c r="I442" s="21" t="s">
        <v>686</v>
      </c>
      <c r="J442" s="20" t="s">
        <v>687</v>
      </c>
      <c r="K442" s="20" t="s">
        <v>688</v>
      </c>
      <c r="L442" s="20" t="s">
        <v>97</v>
      </c>
      <c r="M442" s="20" t="s">
        <v>689</v>
      </c>
      <c r="N442" s="20" t="s">
        <v>651</v>
      </c>
      <c r="O442" s="24"/>
      <c r="P442" s="24"/>
      <c r="Q442" s="24"/>
      <c r="R442" s="24"/>
      <c r="S442" s="24"/>
      <c r="T442" s="24"/>
      <c r="U442" s="24"/>
      <c r="V442" s="24"/>
      <c r="W442" s="24"/>
      <c r="X442" s="24"/>
      <c r="Y442" s="24">
        <v>17668800</v>
      </c>
      <c r="Z442" s="24"/>
      <c r="AA442" s="24"/>
      <c r="AB442" s="24"/>
      <c r="AC442" s="24"/>
      <c r="AD442" s="24">
        <v>17668800</v>
      </c>
      <c r="AE442" s="24"/>
      <c r="AF442" s="24"/>
      <c r="AG442" s="24"/>
      <c r="AH442" s="24"/>
      <c r="AI442" s="24">
        <v>17668800</v>
      </c>
      <c r="AJ442" s="24"/>
      <c r="AK442" s="24"/>
      <c r="AL442" s="24"/>
      <c r="AM442" s="24"/>
      <c r="AN442" s="24">
        <v>17668800</v>
      </c>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5"/>
    </row>
    <row r="443" spans="1:105" ht="360">
      <c r="A443" s="20" t="s">
        <v>681</v>
      </c>
      <c r="B443" s="21" t="s">
        <v>682</v>
      </c>
      <c r="C443" s="20" t="s">
        <v>683</v>
      </c>
      <c r="D443" s="22" t="s">
        <v>684</v>
      </c>
      <c r="E443" s="21" t="s">
        <v>103</v>
      </c>
      <c r="F443" s="23" t="s">
        <v>286</v>
      </c>
      <c r="G443" s="23" t="s">
        <v>685</v>
      </c>
      <c r="H443" s="23" t="s">
        <v>690</v>
      </c>
      <c r="I443" s="21" t="s">
        <v>686</v>
      </c>
      <c r="J443" s="20" t="s">
        <v>687</v>
      </c>
      <c r="K443" s="20" t="s">
        <v>688</v>
      </c>
      <c r="L443" s="20" t="s">
        <v>97</v>
      </c>
      <c r="M443" s="20" t="s">
        <v>689</v>
      </c>
      <c r="N443" s="20" t="s">
        <v>651</v>
      </c>
      <c r="O443" s="24"/>
      <c r="P443" s="24"/>
      <c r="Q443" s="24"/>
      <c r="R443" s="24"/>
      <c r="S443" s="24"/>
      <c r="T443" s="24"/>
      <c r="U443" s="24"/>
      <c r="V443" s="24"/>
      <c r="W443" s="24"/>
      <c r="X443" s="24"/>
      <c r="Y443" s="24">
        <v>5100</v>
      </c>
      <c r="Z443" s="24"/>
      <c r="AA443" s="24"/>
      <c r="AB443" s="24"/>
      <c r="AC443" s="24"/>
      <c r="AD443" s="24">
        <v>5100</v>
      </c>
      <c r="AE443" s="24"/>
      <c r="AF443" s="24"/>
      <c r="AG443" s="24"/>
      <c r="AH443" s="24"/>
      <c r="AI443" s="24">
        <v>5100</v>
      </c>
      <c r="AJ443" s="24"/>
      <c r="AK443" s="24"/>
      <c r="AL443" s="24"/>
      <c r="AM443" s="24"/>
      <c r="AN443" s="24">
        <v>5100</v>
      </c>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5"/>
    </row>
    <row r="444" spans="1:105" ht="360">
      <c r="A444" s="20" t="s">
        <v>681</v>
      </c>
      <c r="B444" s="21" t="s">
        <v>682</v>
      </c>
      <c r="C444" s="20" t="s">
        <v>683</v>
      </c>
      <c r="D444" s="22" t="s">
        <v>684</v>
      </c>
      <c r="E444" s="21" t="s">
        <v>103</v>
      </c>
      <c r="F444" s="23" t="s">
        <v>286</v>
      </c>
      <c r="G444" s="23" t="s">
        <v>685</v>
      </c>
      <c r="H444" s="23" t="s">
        <v>422</v>
      </c>
      <c r="I444" s="21" t="s">
        <v>686</v>
      </c>
      <c r="J444" s="20" t="s">
        <v>687</v>
      </c>
      <c r="K444" s="20" t="s">
        <v>688</v>
      </c>
      <c r="L444" s="20" t="s">
        <v>97</v>
      </c>
      <c r="M444" s="20" t="s">
        <v>689</v>
      </c>
      <c r="N444" s="20" t="s">
        <v>651</v>
      </c>
      <c r="O444" s="24"/>
      <c r="P444" s="24"/>
      <c r="Q444" s="24"/>
      <c r="R444" s="24"/>
      <c r="S444" s="24"/>
      <c r="T444" s="24"/>
      <c r="U444" s="24"/>
      <c r="V444" s="24"/>
      <c r="W444" s="24"/>
      <c r="X444" s="24"/>
      <c r="Y444" s="24">
        <v>5336000</v>
      </c>
      <c r="Z444" s="24"/>
      <c r="AA444" s="24"/>
      <c r="AB444" s="24"/>
      <c r="AC444" s="24"/>
      <c r="AD444" s="24">
        <v>5336000</v>
      </c>
      <c r="AE444" s="24"/>
      <c r="AF444" s="24"/>
      <c r="AG444" s="24"/>
      <c r="AH444" s="24"/>
      <c r="AI444" s="24">
        <v>5336000</v>
      </c>
      <c r="AJ444" s="24"/>
      <c r="AK444" s="24"/>
      <c r="AL444" s="24"/>
      <c r="AM444" s="24"/>
      <c r="AN444" s="24">
        <v>5336000</v>
      </c>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5"/>
    </row>
    <row r="445" spans="1:105" ht="360">
      <c r="A445" s="20" t="s">
        <v>681</v>
      </c>
      <c r="B445" s="21" t="s">
        <v>682</v>
      </c>
      <c r="C445" s="20" t="s">
        <v>683</v>
      </c>
      <c r="D445" s="22" t="s">
        <v>684</v>
      </c>
      <c r="E445" s="21" t="s">
        <v>103</v>
      </c>
      <c r="F445" s="23" t="s">
        <v>286</v>
      </c>
      <c r="G445" s="23" t="s">
        <v>685</v>
      </c>
      <c r="H445" s="23" t="s">
        <v>60</v>
      </c>
      <c r="I445" s="21" t="s">
        <v>686</v>
      </c>
      <c r="J445" s="20" t="s">
        <v>687</v>
      </c>
      <c r="K445" s="20" t="s">
        <v>688</v>
      </c>
      <c r="L445" s="20" t="s">
        <v>97</v>
      </c>
      <c r="M445" s="20" t="s">
        <v>689</v>
      </c>
      <c r="N445" s="20" t="s">
        <v>651</v>
      </c>
      <c r="O445" s="24"/>
      <c r="P445" s="24"/>
      <c r="Q445" s="24"/>
      <c r="R445" s="24"/>
      <c r="S445" s="24"/>
      <c r="T445" s="24"/>
      <c r="U445" s="24"/>
      <c r="V445" s="24"/>
      <c r="W445" s="24"/>
      <c r="X445" s="24"/>
      <c r="Y445" s="24">
        <v>138000</v>
      </c>
      <c r="Z445" s="24"/>
      <c r="AA445" s="24"/>
      <c r="AB445" s="24"/>
      <c r="AC445" s="24"/>
      <c r="AD445" s="24">
        <v>138000</v>
      </c>
      <c r="AE445" s="24"/>
      <c r="AF445" s="24"/>
      <c r="AG445" s="24"/>
      <c r="AH445" s="24"/>
      <c r="AI445" s="24">
        <v>138000</v>
      </c>
      <c r="AJ445" s="24"/>
      <c r="AK445" s="24"/>
      <c r="AL445" s="24"/>
      <c r="AM445" s="24"/>
      <c r="AN445" s="24">
        <v>138000</v>
      </c>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5"/>
    </row>
    <row r="446" spans="1:105" ht="360">
      <c r="A446" s="20" t="s">
        <v>681</v>
      </c>
      <c r="B446" s="21" t="s">
        <v>682</v>
      </c>
      <c r="C446" s="20" t="s">
        <v>683</v>
      </c>
      <c r="D446" s="22" t="s">
        <v>684</v>
      </c>
      <c r="E446" s="21" t="s">
        <v>103</v>
      </c>
      <c r="F446" s="23" t="s">
        <v>286</v>
      </c>
      <c r="G446" s="23" t="s">
        <v>685</v>
      </c>
      <c r="H446" s="23" t="s">
        <v>61</v>
      </c>
      <c r="I446" s="21" t="s">
        <v>686</v>
      </c>
      <c r="J446" s="20" t="s">
        <v>687</v>
      </c>
      <c r="K446" s="20" t="s">
        <v>688</v>
      </c>
      <c r="L446" s="20" t="s">
        <v>97</v>
      </c>
      <c r="M446" s="20" t="s">
        <v>689</v>
      </c>
      <c r="N446" s="20" t="s">
        <v>651</v>
      </c>
      <c r="O446" s="24"/>
      <c r="P446" s="24"/>
      <c r="Q446" s="24"/>
      <c r="R446" s="24"/>
      <c r="S446" s="24"/>
      <c r="T446" s="24"/>
      <c r="U446" s="24"/>
      <c r="V446" s="24"/>
      <c r="W446" s="24"/>
      <c r="X446" s="24"/>
      <c r="Y446" s="24">
        <v>6958100</v>
      </c>
      <c r="Z446" s="24"/>
      <c r="AA446" s="24"/>
      <c r="AB446" s="24"/>
      <c r="AC446" s="24"/>
      <c r="AD446" s="24">
        <v>6958100</v>
      </c>
      <c r="AE446" s="24"/>
      <c r="AF446" s="24"/>
      <c r="AG446" s="24"/>
      <c r="AH446" s="24"/>
      <c r="AI446" s="24">
        <v>6958100</v>
      </c>
      <c r="AJ446" s="24"/>
      <c r="AK446" s="24"/>
      <c r="AL446" s="24"/>
      <c r="AM446" s="24"/>
      <c r="AN446" s="24">
        <v>6958100</v>
      </c>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5"/>
    </row>
    <row r="447" spans="1:105" ht="360">
      <c r="A447" s="20" t="s">
        <v>681</v>
      </c>
      <c r="B447" s="21" t="s">
        <v>682</v>
      </c>
      <c r="C447" s="20" t="s">
        <v>683</v>
      </c>
      <c r="D447" s="22" t="s">
        <v>684</v>
      </c>
      <c r="E447" s="21" t="s">
        <v>103</v>
      </c>
      <c r="F447" s="23" t="s">
        <v>286</v>
      </c>
      <c r="G447" s="23" t="s">
        <v>685</v>
      </c>
      <c r="H447" s="23" t="s">
        <v>292</v>
      </c>
      <c r="I447" s="21" t="s">
        <v>686</v>
      </c>
      <c r="J447" s="20" t="s">
        <v>687</v>
      </c>
      <c r="K447" s="20" t="s">
        <v>688</v>
      </c>
      <c r="L447" s="20" t="s">
        <v>97</v>
      </c>
      <c r="M447" s="20" t="s">
        <v>689</v>
      </c>
      <c r="N447" s="20" t="s">
        <v>651</v>
      </c>
      <c r="O447" s="24"/>
      <c r="P447" s="24"/>
      <c r="Q447" s="24"/>
      <c r="R447" s="24"/>
      <c r="S447" s="24"/>
      <c r="T447" s="24"/>
      <c r="U447" s="24"/>
      <c r="V447" s="24"/>
      <c r="W447" s="24"/>
      <c r="X447" s="24"/>
      <c r="Y447" s="24">
        <v>185000</v>
      </c>
      <c r="Z447" s="24"/>
      <c r="AA447" s="24"/>
      <c r="AB447" s="24"/>
      <c r="AC447" s="24"/>
      <c r="AD447" s="24">
        <v>185000</v>
      </c>
      <c r="AE447" s="24"/>
      <c r="AF447" s="24"/>
      <c r="AG447" s="24"/>
      <c r="AH447" s="24"/>
      <c r="AI447" s="24">
        <v>185000</v>
      </c>
      <c r="AJ447" s="24"/>
      <c r="AK447" s="24"/>
      <c r="AL447" s="24"/>
      <c r="AM447" s="24"/>
      <c r="AN447" s="24">
        <v>185000</v>
      </c>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5"/>
    </row>
    <row r="448" spans="1:105" ht="360">
      <c r="A448" s="20" t="s">
        <v>681</v>
      </c>
      <c r="B448" s="21" t="s">
        <v>682</v>
      </c>
      <c r="C448" s="20" t="s">
        <v>683</v>
      </c>
      <c r="D448" s="22" t="s">
        <v>684</v>
      </c>
      <c r="E448" s="21" t="s">
        <v>103</v>
      </c>
      <c r="F448" s="23" t="s">
        <v>286</v>
      </c>
      <c r="G448" s="23" t="s">
        <v>685</v>
      </c>
      <c r="H448" s="23" t="s">
        <v>62</v>
      </c>
      <c r="I448" s="21" t="s">
        <v>686</v>
      </c>
      <c r="J448" s="20" t="s">
        <v>687</v>
      </c>
      <c r="K448" s="20" t="s">
        <v>688</v>
      </c>
      <c r="L448" s="20" t="s">
        <v>97</v>
      </c>
      <c r="M448" s="20" t="s">
        <v>689</v>
      </c>
      <c r="N448" s="20" t="s">
        <v>651</v>
      </c>
      <c r="O448" s="24"/>
      <c r="P448" s="24"/>
      <c r="Q448" s="24"/>
      <c r="R448" s="24"/>
      <c r="S448" s="24"/>
      <c r="T448" s="24"/>
      <c r="U448" s="24"/>
      <c r="V448" s="24"/>
      <c r="W448" s="24"/>
      <c r="X448" s="24"/>
      <c r="Y448" s="24">
        <v>5000</v>
      </c>
      <c r="Z448" s="24"/>
      <c r="AA448" s="24"/>
      <c r="AB448" s="24"/>
      <c r="AC448" s="24"/>
      <c r="AD448" s="24">
        <v>5000</v>
      </c>
      <c r="AE448" s="24"/>
      <c r="AF448" s="24"/>
      <c r="AG448" s="24"/>
      <c r="AH448" s="24"/>
      <c r="AI448" s="24">
        <v>5000</v>
      </c>
      <c r="AJ448" s="24"/>
      <c r="AK448" s="24"/>
      <c r="AL448" s="24"/>
      <c r="AM448" s="24"/>
      <c r="AN448" s="24">
        <v>5000</v>
      </c>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5"/>
    </row>
    <row r="449" spans="1:105" ht="409.5">
      <c r="A449" s="20" t="s">
        <v>691</v>
      </c>
      <c r="B449" s="21" t="s">
        <v>692</v>
      </c>
      <c r="C449" s="20" t="s">
        <v>693</v>
      </c>
      <c r="D449" s="22" t="s">
        <v>694</v>
      </c>
      <c r="E449" s="21" t="s">
        <v>103</v>
      </c>
      <c r="F449" s="23" t="s">
        <v>286</v>
      </c>
      <c r="G449" s="23" t="s">
        <v>695</v>
      </c>
      <c r="H449" s="23" t="s">
        <v>161</v>
      </c>
      <c r="I449" s="21" t="s">
        <v>696</v>
      </c>
      <c r="J449" s="20" t="s">
        <v>697</v>
      </c>
      <c r="K449" s="20" t="s">
        <v>1103</v>
      </c>
      <c r="L449" s="20" t="s">
        <v>134</v>
      </c>
      <c r="M449" s="20" t="s">
        <v>698</v>
      </c>
      <c r="N449" s="20" t="s">
        <v>699</v>
      </c>
      <c r="O449" s="24"/>
      <c r="P449" s="24"/>
      <c r="Q449" s="24"/>
      <c r="R449" s="24"/>
      <c r="S449" s="24"/>
      <c r="T449" s="24"/>
      <c r="U449" s="24"/>
      <c r="V449" s="24"/>
      <c r="W449" s="24"/>
      <c r="X449" s="24"/>
      <c r="Y449" s="24">
        <v>267567000</v>
      </c>
      <c r="Z449" s="24"/>
      <c r="AA449" s="24"/>
      <c r="AB449" s="24"/>
      <c r="AC449" s="24"/>
      <c r="AD449" s="24">
        <v>267567000</v>
      </c>
      <c r="AE449" s="24"/>
      <c r="AF449" s="24"/>
      <c r="AG449" s="24"/>
      <c r="AH449" s="24"/>
      <c r="AI449" s="24">
        <v>267567000</v>
      </c>
      <c r="AJ449" s="24"/>
      <c r="AK449" s="24"/>
      <c r="AL449" s="24"/>
      <c r="AM449" s="24"/>
      <c r="AN449" s="24">
        <v>267567000</v>
      </c>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5"/>
    </row>
    <row r="450" spans="1:105" ht="409.5">
      <c r="A450" s="20" t="s">
        <v>700</v>
      </c>
      <c r="B450" s="21" t="s">
        <v>701</v>
      </c>
      <c r="C450" s="20" t="s">
        <v>693</v>
      </c>
      <c r="D450" s="22" t="s">
        <v>702</v>
      </c>
      <c r="E450" s="21" t="s">
        <v>103</v>
      </c>
      <c r="F450" s="23" t="s">
        <v>286</v>
      </c>
      <c r="G450" s="23" t="s">
        <v>703</v>
      </c>
      <c r="H450" s="23" t="s">
        <v>421</v>
      </c>
      <c r="I450" s="21" t="s">
        <v>704</v>
      </c>
      <c r="J450" s="20" t="s">
        <v>705</v>
      </c>
      <c r="K450" s="20" t="s">
        <v>688</v>
      </c>
      <c r="L450" s="20" t="s">
        <v>97</v>
      </c>
      <c r="M450" s="20" t="s">
        <v>689</v>
      </c>
      <c r="N450" s="20" t="s">
        <v>651</v>
      </c>
      <c r="O450" s="24"/>
      <c r="P450" s="24"/>
      <c r="Q450" s="24"/>
      <c r="R450" s="24"/>
      <c r="S450" s="24"/>
      <c r="T450" s="24"/>
      <c r="U450" s="24"/>
      <c r="V450" s="24"/>
      <c r="W450" s="24"/>
      <c r="X450" s="24"/>
      <c r="Y450" s="24">
        <v>30596200</v>
      </c>
      <c r="Z450" s="24"/>
      <c r="AA450" s="24"/>
      <c r="AB450" s="24"/>
      <c r="AC450" s="24"/>
      <c r="AD450" s="24">
        <v>30596200</v>
      </c>
      <c r="AE450" s="24"/>
      <c r="AF450" s="24"/>
      <c r="AG450" s="24"/>
      <c r="AH450" s="24"/>
      <c r="AI450" s="24">
        <v>30596200</v>
      </c>
      <c r="AJ450" s="24"/>
      <c r="AK450" s="24"/>
      <c r="AL450" s="24"/>
      <c r="AM450" s="24"/>
      <c r="AN450" s="24">
        <v>30596200</v>
      </c>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5"/>
    </row>
    <row r="451" spans="1:105" ht="409.5">
      <c r="A451" s="20" t="s">
        <v>700</v>
      </c>
      <c r="B451" s="21" t="s">
        <v>701</v>
      </c>
      <c r="C451" s="20" t="s">
        <v>693</v>
      </c>
      <c r="D451" s="22" t="s">
        <v>702</v>
      </c>
      <c r="E451" s="21" t="s">
        <v>103</v>
      </c>
      <c r="F451" s="23" t="s">
        <v>286</v>
      </c>
      <c r="G451" s="23" t="s">
        <v>703</v>
      </c>
      <c r="H451" s="23" t="s">
        <v>422</v>
      </c>
      <c r="I451" s="21" t="s">
        <v>704</v>
      </c>
      <c r="J451" s="20" t="s">
        <v>705</v>
      </c>
      <c r="K451" s="20" t="s">
        <v>688</v>
      </c>
      <c r="L451" s="20" t="s">
        <v>97</v>
      </c>
      <c r="M451" s="20" t="s">
        <v>689</v>
      </c>
      <c r="N451" s="20" t="s">
        <v>651</v>
      </c>
      <c r="O451" s="24"/>
      <c r="P451" s="24"/>
      <c r="Q451" s="24"/>
      <c r="R451" s="24"/>
      <c r="S451" s="24"/>
      <c r="T451" s="24"/>
      <c r="U451" s="24"/>
      <c r="V451" s="24"/>
      <c r="W451" s="24"/>
      <c r="X451" s="24"/>
      <c r="Y451" s="24">
        <v>9240100</v>
      </c>
      <c r="Z451" s="24"/>
      <c r="AA451" s="24"/>
      <c r="AB451" s="24"/>
      <c r="AC451" s="24"/>
      <c r="AD451" s="24">
        <v>9240100</v>
      </c>
      <c r="AE451" s="24"/>
      <c r="AF451" s="24"/>
      <c r="AG451" s="24"/>
      <c r="AH451" s="24"/>
      <c r="AI451" s="24">
        <v>9240100</v>
      </c>
      <c r="AJ451" s="24"/>
      <c r="AK451" s="24"/>
      <c r="AL451" s="24"/>
      <c r="AM451" s="24"/>
      <c r="AN451" s="24">
        <v>9240100</v>
      </c>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5"/>
    </row>
    <row r="452" spans="1:105" ht="409.5">
      <c r="A452" s="20" t="s">
        <v>700</v>
      </c>
      <c r="B452" s="21" t="s">
        <v>701</v>
      </c>
      <c r="C452" s="20" t="s">
        <v>693</v>
      </c>
      <c r="D452" s="22" t="s">
        <v>702</v>
      </c>
      <c r="E452" s="21" t="s">
        <v>103</v>
      </c>
      <c r="F452" s="23" t="s">
        <v>286</v>
      </c>
      <c r="G452" s="23" t="s">
        <v>703</v>
      </c>
      <c r="H452" s="23" t="s">
        <v>61</v>
      </c>
      <c r="I452" s="21" t="s">
        <v>704</v>
      </c>
      <c r="J452" s="20" t="s">
        <v>705</v>
      </c>
      <c r="K452" s="20" t="s">
        <v>688</v>
      </c>
      <c r="L452" s="20" t="s">
        <v>97</v>
      </c>
      <c r="M452" s="20" t="s">
        <v>689</v>
      </c>
      <c r="N452" s="20" t="s">
        <v>651</v>
      </c>
      <c r="O452" s="24"/>
      <c r="P452" s="24"/>
      <c r="Q452" s="24"/>
      <c r="R452" s="24"/>
      <c r="S452" s="24"/>
      <c r="T452" s="24"/>
      <c r="U452" s="24"/>
      <c r="V452" s="24"/>
      <c r="W452" s="24"/>
      <c r="X452" s="24"/>
      <c r="Y452" s="24">
        <v>2579700</v>
      </c>
      <c r="Z452" s="24"/>
      <c r="AA452" s="24"/>
      <c r="AB452" s="24"/>
      <c r="AC452" s="24"/>
      <c r="AD452" s="24">
        <v>2579700</v>
      </c>
      <c r="AE452" s="24"/>
      <c r="AF452" s="24"/>
      <c r="AG452" s="24"/>
      <c r="AH452" s="24"/>
      <c r="AI452" s="24">
        <v>2579700</v>
      </c>
      <c r="AJ452" s="24"/>
      <c r="AK452" s="24"/>
      <c r="AL452" s="24"/>
      <c r="AM452" s="24"/>
      <c r="AN452" s="24">
        <v>2579700</v>
      </c>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5"/>
    </row>
    <row r="453" spans="1:105" ht="360">
      <c r="A453" s="20" t="s">
        <v>681</v>
      </c>
      <c r="B453" s="21" t="s">
        <v>682</v>
      </c>
      <c r="C453" s="20" t="s">
        <v>683</v>
      </c>
      <c r="D453" s="22" t="s">
        <v>684</v>
      </c>
      <c r="E453" s="21" t="s">
        <v>103</v>
      </c>
      <c r="F453" s="23" t="s">
        <v>286</v>
      </c>
      <c r="G453" s="23" t="s">
        <v>706</v>
      </c>
      <c r="H453" s="23" t="s">
        <v>421</v>
      </c>
      <c r="I453" s="21" t="s">
        <v>686</v>
      </c>
      <c r="J453" s="20" t="s">
        <v>687</v>
      </c>
      <c r="K453" s="20" t="s">
        <v>707</v>
      </c>
      <c r="L453" s="20" t="s">
        <v>56</v>
      </c>
      <c r="M453" s="20" t="s">
        <v>57</v>
      </c>
      <c r="N453" s="20" t="s">
        <v>708</v>
      </c>
      <c r="O453" s="24">
        <v>23737040</v>
      </c>
      <c r="P453" s="24">
        <v>22409240</v>
      </c>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5"/>
    </row>
    <row r="454" spans="1:105" ht="360">
      <c r="A454" s="20" t="s">
        <v>681</v>
      </c>
      <c r="B454" s="21" t="s">
        <v>682</v>
      </c>
      <c r="C454" s="20" t="s">
        <v>683</v>
      </c>
      <c r="D454" s="22" t="s">
        <v>684</v>
      </c>
      <c r="E454" s="21" t="s">
        <v>103</v>
      </c>
      <c r="F454" s="23" t="s">
        <v>286</v>
      </c>
      <c r="G454" s="23" t="s">
        <v>706</v>
      </c>
      <c r="H454" s="23" t="s">
        <v>690</v>
      </c>
      <c r="I454" s="21" t="s">
        <v>686</v>
      </c>
      <c r="J454" s="20" t="s">
        <v>687</v>
      </c>
      <c r="K454" s="20" t="s">
        <v>707</v>
      </c>
      <c r="L454" s="20" t="s">
        <v>56</v>
      </c>
      <c r="M454" s="20" t="s">
        <v>57</v>
      </c>
      <c r="N454" s="20" t="s">
        <v>708</v>
      </c>
      <c r="O454" s="24">
        <v>5100</v>
      </c>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5"/>
    </row>
    <row r="455" spans="1:105" ht="360">
      <c r="A455" s="20" t="s">
        <v>681</v>
      </c>
      <c r="B455" s="21" t="s">
        <v>682</v>
      </c>
      <c r="C455" s="20" t="s">
        <v>683</v>
      </c>
      <c r="D455" s="22" t="s">
        <v>684</v>
      </c>
      <c r="E455" s="21" t="s">
        <v>103</v>
      </c>
      <c r="F455" s="23" t="s">
        <v>286</v>
      </c>
      <c r="G455" s="23" t="s">
        <v>706</v>
      </c>
      <c r="H455" s="23" t="s">
        <v>60</v>
      </c>
      <c r="I455" s="21" t="s">
        <v>686</v>
      </c>
      <c r="J455" s="20" t="s">
        <v>687</v>
      </c>
      <c r="K455" s="20" t="s">
        <v>707</v>
      </c>
      <c r="L455" s="20" t="s">
        <v>56</v>
      </c>
      <c r="M455" s="20" t="s">
        <v>57</v>
      </c>
      <c r="N455" s="20" t="s">
        <v>708</v>
      </c>
      <c r="O455" s="24">
        <v>142910</v>
      </c>
      <c r="P455" s="24">
        <v>66666.6</v>
      </c>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5"/>
    </row>
    <row r="456" spans="1:105" ht="360">
      <c r="A456" s="20" t="s">
        <v>681</v>
      </c>
      <c r="B456" s="21" t="s">
        <v>682</v>
      </c>
      <c r="C456" s="20" t="s">
        <v>683</v>
      </c>
      <c r="D456" s="22" t="s">
        <v>684</v>
      </c>
      <c r="E456" s="21" t="s">
        <v>103</v>
      </c>
      <c r="F456" s="23" t="s">
        <v>286</v>
      </c>
      <c r="G456" s="23" t="s">
        <v>706</v>
      </c>
      <c r="H456" s="23" t="s">
        <v>61</v>
      </c>
      <c r="I456" s="21" t="s">
        <v>686</v>
      </c>
      <c r="J456" s="20" t="s">
        <v>687</v>
      </c>
      <c r="K456" s="20" t="s">
        <v>707</v>
      </c>
      <c r="L456" s="20" t="s">
        <v>56</v>
      </c>
      <c r="M456" s="20" t="s">
        <v>57</v>
      </c>
      <c r="N456" s="20" t="s">
        <v>708</v>
      </c>
      <c r="O456" s="24">
        <v>6649705</v>
      </c>
      <c r="P456" s="24">
        <v>4949264.04</v>
      </c>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5"/>
    </row>
    <row r="457" spans="1:105" ht="360">
      <c r="A457" s="20" t="s">
        <v>681</v>
      </c>
      <c r="B457" s="21" t="s">
        <v>682</v>
      </c>
      <c r="C457" s="20" t="s">
        <v>683</v>
      </c>
      <c r="D457" s="22" t="s">
        <v>684</v>
      </c>
      <c r="E457" s="21" t="s">
        <v>103</v>
      </c>
      <c r="F457" s="23" t="s">
        <v>286</v>
      </c>
      <c r="G457" s="23" t="s">
        <v>706</v>
      </c>
      <c r="H457" s="23" t="s">
        <v>292</v>
      </c>
      <c r="I457" s="21" t="s">
        <v>686</v>
      </c>
      <c r="J457" s="20" t="s">
        <v>687</v>
      </c>
      <c r="K457" s="20" t="s">
        <v>707</v>
      </c>
      <c r="L457" s="20" t="s">
        <v>56</v>
      </c>
      <c r="M457" s="20" t="s">
        <v>57</v>
      </c>
      <c r="N457" s="20" t="s">
        <v>708</v>
      </c>
      <c r="O457" s="24">
        <v>174245</v>
      </c>
      <c r="P457" s="24">
        <v>174245</v>
      </c>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5"/>
    </row>
    <row r="458" spans="1:105" ht="360">
      <c r="A458" s="20" t="s">
        <v>681</v>
      </c>
      <c r="B458" s="21" t="s">
        <v>682</v>
      </c>
      <c r="C458" s="20" t="s">
        <v>683</v>
      </c>
      <c r="D458" s="22" t="s">
        <v>684</v>
      </c>
      <c r="E458" s="21" t="s">
        <v>103</v>
      </c>
      <c r="F458" s="23" t="s">
        <v>286</v>
      </c>
      <c r="G458" s="23" t="s">
        <v>706</v>
      </c>
      <c r="H458" s="23" t="s">
        <v>62</v>
      </c>
      <c r="I458" s="21" t="s">
        <v>686</v>
      </c>
      <c r="J458" s="20" t="s">
        <v>687</v>
      </c>
      <c r="K458" s="20" t="s">
        <v>707</v>
      </c>
      <c r="L458" s="20" t="s">
        <v>56</v>
      </c>
      <c r="M458" s="20" t="s">
        <v>57</v>
      </c>
      <c r="N458" s="20" t="s">
        <v>708</v>
      </c>
      <c r="O458" s="24">
        <v>5000</v>
      </c>
      <c r="P458" s="24">
        <v>1748.36</v>
      </c>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5"/>
    </row>
    <row r="459" spans="1:105" ht="409.5">
      <c r="A459" s="20" t="s">
        <v>691</v>
      </c>
      <c r="B459" s="21" t="s">
        <v>692</v>
      </c>
      <c r="C459" s="20" t="s">
        <v>693</v>
      </c>
      <c r="D459" s="22" t="s">
        <v>694</v>
      </c>
      <c r="E459" s="21" t="s">
        <v>103</v>
      </c>
      <c r="F459" s="23" t="s">
        <v>286</v>
      </c>
      <c r="G459" s="23" t="s">
        <v>709</v>
      </c>
      <c r="H459" s="23" t="s">
        <v>161</v>
      </c>
      <c r="I459" s="21" t="s">
        <v>696</v>
      </c>
      <c r="J459" s="20" t="s">
        <v>697</v>
      </c>
      <c r="K459" s="20" t="s">
        <v>1104</v>
      </c>
      <c r="L459" s="20" t="s">
        <v>158</v>
      </c>
      <c r="M459" s="20" t="s">
        <v>159</v>
      </c>
      <c r="N459" s="20" t="s">
        <v>710</v>
      </c>
      <c r="O459" s="24">
        <v>274826000</v>
      </c>
      <c r="P459" s="24">
        <v>259773681.64</v>
      </c>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5"/>
    </row>
    <row r="460" spans="1:105" ht="409.5">
      <c r="A460" s="20" t="s">
        <v>700</v>
      </c>
      <c r="B460" s="21" t="s">
        <v>701</v>
      </c>
      <c r="C460" s="20" t="s">
        <v>693</v>
      </c>
      <c r="D460" s="22" t="s">
        <v>702</v>
      </c>
      <c r="E460" s="21" t="s">
        <v>103</v>
      </c>
      <c r="F460" s="23" t="s">
        <v>286</v>
      </c>
      <c r="G460" s="23" t="s">
        <v>711</v>
      </c>
      <c r="H460" s="23" t="s">
        <v>421</v>
      </c>
      <c r="I460" s="21" t="s">
        <v>704</v>
      </c>
      <c r="J460" s="20" t="s">
        <v>705</v>
      </c>
      <c r="K460" s="20" t="s">
        <v>707</v>
      </c>
      <c r="L460" s="20" t="s">
        <v>56</v>
      </c>
      <c r="M460" s="20" t="s">
        <v>57</v>
      </c>
      <c r="N460" s="20" t="s">
        <v>708</v>
      </c>
      <c r="O460" s="24">
        <v>41252300</v>
      </c>
      <c r="P460" s="24">
        <v>38947500</v>
      </c>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5"/>
    </row>
    <row r="461" spans="1:105" ht="409.5">
      <c r="A461" s="20" t="s">
        <v>700</v>
      </c>
      <c r="B461" s="21" t="s">
        <v>701</v>
      </c>
      <c r="C461" s="20" t="s">
        <v>693</v>
      </c>
      <c r="D461" s="22" t="s">
        <v>702</v>
      </c>
      <c r="E461" s="21" t="s">
        <v>103</v>
      </c>
      <c r="F461" s="23" t="s">
        <v>286</v>
      </c>
      <c r="G461" s="23" t="s">
        <v>711</v>
      </c>
      <c r="H461" s="23" t="s">
        <v>61</v>
      </c>
      <c r="I461" s="21" t="s">
        <v>704</v>
      </c>
      <c r="J461" s="20" t="s">
        <v>705</v>
      </c>
      <c r="K461" s="20" t="s">
        <v>707</v>
      </c>
      <c r="L461" s="20" t="s">
        <v>56</v>
      </c>
      <c r="M461" s="20" t="s">
        <v>57</v>
      </c>
      <c r="N461" s="20" t="s">
        <v>708</v>
      </c>
      <c r="O461" s="24">
        <v>2572700</v>
      </c>
      <c r="P461" s="24">
        <v>2516000</v>
      </c>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5"/>
    </row>
    <row r="462" spans="1:105" ht="409.5">
      <c r="A462" s="20" t="s">
        <v>712</v>
      </c>
      <c r="B462" s="21" t="s">
        <v>713</v>
      </c>
      <c r="C462" s="20" t="s">
        <v>714</v>
      </c>
      <c r="D462" s="22" t="s">
        <v>715</v>
      </c>
      <c r="E462" s="21" t="s">
        <v>103</v>
      </c>
      <c r="F462" s="23" t="s">
        <v>323</v>
      </c>
      <c r="G462" s="23" t="s">
        <v>716</v>
      </c>
      <c r="H462" s="23" t="s">
        <v>52</v>
      </c>
      <c r="I462" s="21" t="s">
        <v>717</v>
      </c>
      <c r="J462" s="20" t="s">
        <v>718</v>
      </c>
      <c r="K462" s="20" t="s">
        <v>1105</v>
      </c>
      <c r="L462" s="20" t="s">
        <v>158</v>
      </c>
      <c r="M462" s="20" t="s">
        <v>719</v>
      </c>
      <c r="N462" s="20" t="s">
        <v>710</v>
      </c>
      <c r="O462" s="24"/>
      <c r="P462" s="24"/>
      <c r="Q462" s="24"/>
      <c r="R462" s="24"/>
      <c r="S462" s="24"/>
      <c r="T462" s="24"/>
      <c r="U462" s="24"/>
      <c r="V462" s="24"/>
      <c r="W462" s="24"/>
      <c r="X462" s="24"/>
      <c r="Y462" s="24">
        <v>1475300</v>
      </c>
      <c r="Z462" s="24"/>
      <c r="AA462" s="24"/>
      <c r="AB462" s="24"/>
      <c r="AC462" s="24"/>
      <c r="AD462" s="24">
        <v>1475300</v>
      </c>
      <c r="AE462" s="24"/>
      <c r="AF462" s="24"/>
      <c r="AG462" s="24"/>
      <c r="AH462" s="24"/>
      <c r="AI462" s="24">
        <v>1475300</v>
      </c>
      <c r="AJ462" s="24"/>
      <c r="AK462" s="24"/>
      <c r="AL462" s="24"/>
      <c r="AM462" s="24"/>
      <c r="AN462" s="24">
        <v>1475300</v>
      </c>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5"/>
    </row>
    <row r="463" spans="1:105" ht="409.5">
      <c r="A463" s="20" t="s">
        <v>712</v>
      </c>
      <c r="B463" s="21" t="s">
        <v>713</v>
      </c>
      <c r="C463" s="20" t="s">
        <v>714</v>
      </c>
      <c r="D463" s="22" t="s">
        <v>715</v>
      </c>
      <c r="E463" s="21" t="s">
        <v>103</v>
      </c>
      <c r="F463" s="23" t="s">
        <v>323</v>
      </c>
      <c r="G463" s="23" t="s">
        <v>716</v>
      </c>
      <c r="H463" s="23" t="s">
        <v>59</v>
      </c>
      <c r="I463" s="21" t="s">
        <v>717</v>
      </c>
      <c r="J463" s="20" t="s">
        <v>718</v>
      </c>
      <c r="K463" s="20" t="s">
        <v>1105</v>
      </c>
      <c r="L463" s="20" t="s">
        <v>158</v>
      </c>
      <c r="M463" s="20" t="s">
        <v>719</v>
      </c>
      <c r="N463" s="20" t="s">
        <v>710</v>
      </c>
      <c r="O463" s="24"/>
      <c r="P463" s="24"/>
      <c r="Q463" s="24"/>
      <c r="R463" s="24"/>
      <c r="S463" s="24"/>
      <c r="T463" s="24"/>
      <c r="U463" s="24"/>
      <c r="V463" s="24"/>
      <c r="W463" s="24"/>
      <c r="X463" s="24"/>
      <c r="Y463" s="24">
        <v>445500</v>
      </c>
      <c r="Z463" s="24"/>
      <c r="AA463" s="24"/>
      <c r="AB463" s="24"/>
      <c r="AC463" s="24"/>
      <c r="AD463" s="24">
        <v>445500</v>
      </c>
      <c r="AE463" s="24"/>
      <c r="AF463" s="24"/>
      <c r="AG463" s="24"/>
      <c r="AH463" s="24"/>
      <c r="AI463" s="24">
        <v>445500</v>
      </c>
      <c r="AJ463" s="24"/>
      <c r="AK463" s="24"/>
      <c r="AL463" s="24"/>
      <c r="AM463" s="24"/>
      <c r="AN463" s="24">
        <v>445500</v>
      </c>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5"/>
    </row>
    <row r="464" spans="1:105" ht="409.5">
      <c r="A464" s="20" t="s">
        <v>712</v>
      </c>
      <c r="B464" s="21" t="s">
        <v>713</v>
      </c>
      <c r="C464" s="20" t="s">
        <v>714</v>
      </c>
      <c r="D464" s="22" t="s">
        <v>715</v>
      </c>
      <c r="E464" s="21" t="s">
        <v>103</v>
      </c>
      <c r="F464" s="23" t="s">
        <v>323</v>
      </c>
      <c r="G464" s="23" t="s">
        <v>716</v>
      </c>
      <c r="H464" s="23" t="s">
        <v>161</v>
      </c>
      <c r="I464" s="21" t="s">
        <v>717</v>
      </c>
      <c r="J464" s="20" t="s">
        <v>718</v>
      </c>
      <c r="K464" s="20" t="s">
        <v>1105</v>
      </c>
      <c r="L464" s="20" t="s">
        <v>158</v>
      </c>
      <c r="M464" s="20" t="s">
        <v>719</v>
      </c>
      <c r="N464" s="20" t="s">
        <v>710</v>
      </c>
      <c r="O464" s="24"/>
      <c r="P464" s="24"/>
      <c r="Q464" s="24"/>
      <c r="R464" s="24"/>
      <c r="S464" s="24"/>
      <c r="T464" s="24"/>
      <c r="U464" s="24"/>
      <c r="V464" s="24"/>
      <c r="W464" s="24"/>
      <c r="X464" s="24"/>
      <c r="Y464" s="24">
        <v>776200</v>
      </c>
      <c r="Z464" s="24"/>
      <c r="AA464" s="24"/>
      <c r="AB464" s="24"/>
      <c r="AC464" s="24"/>
      <c r="AD464" s="24">
        <v>776200</v>
      </c>
      <c r="AE464" s="24"/>
      <c r="AF464" s="24"/>
      <c r="AG464" s="24"/>
      <c r="AH464" s="24"/>
      <c r="AI464" s="24">
        <v>776200</v>
      </c>
      <c r="AJ464" s="24"/>
      <c r="AK464" s="24"/>
      <c r="AL464" s="24"/>
      <c r="AM464" s="24"/>
      <c r="AN464" s="24">
        <v>776200</v>
      </c>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5"/>
    </row>
    <row r="465" spans="1:105" ht="409.5">
      <c r="A465" s="20" t="s">
        <v>712</v>
      </c>
      <c r="B465" s="21" t="s">
        <v>713</v>
      </c>
      <c r="C465" s="20" t="s">
        <v>714</v>
      </c>
      <c r="D465" s="22" t="s">
        <v>715</v>
      </c>
      <c r="E465" s="21" t="s">
        <v>103</v>
      </c>
      <c r="F465" s="23" t="s">
        <v>323</v>
      </c>
      <c r="G465" s="23" t="s">
        <v>720</v>
      </c>
      <c r="H465" s="23" t="s">
        <v>52</v>
      </c>
      <c r="I465" s="21" t="s">
        <v>717</v>
      </c>
      <c r="J465" s="20" t="s">
        <v>718</v>
      </c>
      <c r="K465" s="20" t="s">
        <v>721</v>
      </c>
      <c r="L465" s="20" t="s">
        <v>81</v>
      </c>
      <c r="M465" s="20" t="s">
        <v>722</v>
      </c>
      <c r="N465" s="20" t="s">
        <v>723</v>
      </c>
      <c r="O465" s="24">
        <v>1868700</v>
      </c>
      <c r="P465" s="24">
        <v>1744675.08</v>
      </c>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5"/>
    </row>
    <row r="466" spans="1:105" ht="409.5">
      <c r="A466" s="20" t="s">
        <v>712</v>
      </c>
      <c r="B466" s="21" t="s">
        <v>713</v>
      </c>
      <c r="C466" s="20" t="s">
        <v>714</v>
      </c>
      <c r="D466" s="22" t="s">
        <v>715</v>
      </c>
      <c r="E466" s="21" t="s">
        <v>103</v>
      </c>
      <c r="F466" s="23" t="s">
        <v>323</v>
      </c>
      <c r="G466" s="23" t="s">
        <v>720</v>
      </c>
      <c r="H466" s="23" t="s">
        <v>490</v>
      </c>
      <c r="I466" s="21" t="s">
        <v>717</v>
      </c>
      <c r="J466" s="20" t="s">
        <v>718</v>
      </c>
      <c r="K466" s="20" t="s">
        <v>721</v>
      </c>
      <c r="L466" s="20" t="s">
        <v>81</v>
      </c>
      <c r="M466" s="20" t="s">
        <v>722</v>
      </c>
      <c r="N466" s="20" t="s">
        <v>723</v>
      </c>
      <c r="O466" s="24">
        <v>4000</v>
      </c>
      <c r="P466" s="24">
        <v>3000</v>
      </c>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5"/>
    </row>
    <row r="467" spans="1:105" ht="409.5">
      <c r="A467" s="20" t="s">
        <v>712</v>
      </c>
      <c r="B467" s="21" t="s">
        <v>713</v>
      </c>
      <c r="C467" s="20" t="s">
        <v>714</v>
      </c>
      <c r="D467" s="22" t="s">
        <v>715</v>
      </c>
      <c r="E467" s="21" t="s">
        <v>103</v>
      </c>
      <c r="F467" s="23" t="s">
        <v>323</v>
      </c>
      <c r="G467" s="23" t="s">
        <v>720</v>
      </c>
      <c r="H467" s="23" t="s">
        <v>60</v>
      </c>
      <c r="I467" s="21" t="s">
        <v>717</v>
      </c>
      <c r="J467" s="20" t="s">
        <v>718</v>
      </c>
      <c r="K467" s="20" t="s">
        <v>721</v>
      </c>
      <c r="L467" s="20" t="s">
        <v>81</v>
      </c>
      <c r="M467" s="20" t="s">
        <v>722</v>
      </c>
      <c r="N467" s="20" t="s">
        <v>723</v>
      </c>
      <c r="O467" s="24">
        <v>2300</v>
      </c>
      <c r="P467" s="24">
        <v>754.92</v>
      </c>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5"/>
    </row>
    <row r="468" spans="1:105" ht="409.5">
      <c r="A468" s="20" t="s">
        <v>712</v>
      </c>
      <c r="B468" s="21" t="s">
        <v>713</v>
      </c>
      <c r="C468" s="20" t="s">
        <v>714</v>
      </c>
      <c r="D468" s="22" t="s">
        <v>715</v>
      </c>
      <c r="E468" s="21" t="s">
        <v>103</v>
      </c>
      <c r="F468" s="23" t="s">
        <v>323</v>
      </c>
      <c r="G468" s="23" t="s">
        <v>720</v>
      </c>
      <c r="H468" s="23" t="s">
        <v>161</v>
      </c>
      <c r="I468" s="21" t="s">
        <v>717</v>
      </c>
      <c r="J468" s="20" t="s">
        <v>718</v>
      </c>
      <c r="K468" s="20" t="s">
        <v>721</v>
      </c>
      <c r="L468" s="20" t="s">
        <v>81</v>
      </c>
      <c r="M468" s="20" t="s">
        <v>722</v>
      </c>
      <c r="N468" s="20" t="s">
        <v>723</v>
      </c>
      <c r="O468" s="24">
        <v>562000</v>
      </c>
      <c r="P468" s="24">
        <v>527570</v>
      </c>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5"/>
    </row>
    <row r="469" spans="1:105" ht="382.5">
      <c r="A469" s="20" t="s">
        <v>724</v>
      </c>
      <c r="B469" s="21" t="s">
        <v>725</v>
      </c>
      <c r="C469" s="20" t="s">
        <v>726</v>
      </c>
      <c r="D469" s="22" t="s">
        <v>727</v>
      </c>
      <c r="E469" s="21" t="s">
        <v>75</v>
      </c>
      <c r="F469" s="23" t="s">
        <v>426</v>
      </c>
      <c r="G469" s="23" t="s">
        <v>728</v>
      </c>
      <c r="H469" s="23" t="s">
        <v>161</v>
      </c>
      <c r="I469" s="21" t="s">
        <v>729</v>
      </c>
      <c r="J469" s="20" t="s">
        <v>730</v>
      </c>
      <c r="K469" s="20" t="s">
        <v>731</v>
      </c>
      <c r="L469" s="20" t="s">
        <v>97</v>
      </c>
      <c r="M469" s="20" t="s">
        <v>522</v>
      </c>
      <c r="N469" s="20" t="s">
        <v>732</v>
      </c>
      <c r="O469" s="24"/>
      <c r="P469" s="24"/>
      <c r="Q469" s="24"/>
      <c r="R469" s="24"/>
      <c r="S469" s="24"/>
      <c r="T469" s="24"/>
      <c r="U469" s="24"/>
      <c r="V469" s="24"/>
      <c r="W469" s="24"/>
      <c r="X469" s="24"/>
      <c r="Y469" s="24">
        <v>11467100</v>
      </c>
      <c r="Z469" s="24"/>
      <c r="AA469" s="24"/>
      <c r="AB469" s="24"/>
      <c r="AC469" s="24"/>
      <c r="AD469" s="24">
        <v>11467100</v>
      </c>
      <c r="AE469" s="24"/>
      <c r="AF469" s="24"/>
      <c r="AG469" s="24"/>
      <c r="AH469" s="24"/>
      <c r="AI469" s="24">
        <v>11467100</v>
      </c>
      <c r="AJ469" s="24"/>
      <c r="AK469" s="24"/>
      <c r="AL469" s="24"/>
      <c r="AM469" s="24"/>
      <c r="AN469" s="24">
        <v>11467100</v>
      </c>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5"/>
    </row>
    <row r="470" spans="1:105" ht="382.5">
      <c r="A470" s="20" t="s">
        <v>724</v>
      </c>
      <c r="B470" s="21" t="s">
        <v>725</v>
      </c>
      <c r="C470" s="20" t="s">
        <v>726</v>
      </c>
      <c r="D470" s="22" t="s">
        <v>727</v>
      </c>
      <c r="E470" s="21" t="s">
        <v>75</v>
      </c>
      <c r="F470" s="23" t="s">
        <v>426</v>
      </c>
      <c r="G470" s="23" t="s">
        <v>733</v>
      </c>
      <c r="H470" s="23" t="s">
        <v>161</v>
      </c>
      <c r="I470" s="21" t="s">
        <v>729</v>
      </c>
      <c r="J470" s="20" t="s">
        <v>730</v>
      </c>
      <c r="K470" s="20" t="s">
        <v>731</v>
      </c>
      <c r="L470" s="20" t="s">
        <v>97</v>
      </c>
      <c r="M470" s="20" t="s">
        <v>522</v>
      </c>
      <c r="N470" s="20" t="s">
        <v>732</v>
      </c>
      <c r="O470" s="24">
        <v>11223000</v>
      </c>
      <c r="P470" s="24">
        <v>10585458.02</v>
      </c>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5"/>
    </row>
    <row r="471" spans="1:105" ht="382.5">
      <c r="A471" s="20" t="s">
        <v>724</v>
      </c>
      <c r="B471" s="21" t="s">
        <v>725</v>
      </c>
      <c r="C471" s="20" t="s">
        <v>726</v>
      </c>
      <c r="D471" s="22" t="s">
        <v>727</v>
      </c>
      <c r="E471" s="21" t="s">
        <v>75</v>
      </c>
      <c r="F471" s="23" t="s">
        <v>734</v>
      </c>
      <c r="G471" s="23" t="s">
        <v>728</v>
      </c>
      <c r="H471" s="23" t="s">
        <v>161</v>
      </c>
      <c r="I471" s="21" t="s">
        <v>729</v>
      </c>
      <c r="J471" s="20" t="s">
        <v>730</v>
      </c>
      <c r="K471" s="20" t="s">
        <v>731</v>
      </c>
      <c r="L471" s="20" t="s">
        <v>97</v>
      </c>
      <c r="M471" s="20" t="s">
        <v>522</v>
      </c>
      <c r="N471" s="20" t="s">
        <v>732</v>
      </c>
      <c r="O471" s="24"/>
      <c r="P471" s="24"/>
      <c r="Q471" s="24"/>
      <c r="R471" s="24"/>
      <c r="S471" s="24"/>
      <c r="T471" s="24"/>
      <c r="U471" s="24"/>
      <c r="V471" s="24"/>
      <c r="W471" s="24"/>
      <c r="X471" s="24"/>
      <c r="Y471" s="24">
        <v>5958900</v>
      </c>
      <c r="Z471" s="24"/>
      <c r="AA471" s="24"/>
      <c r="AB471" s="24"/>
      <c r="AC471" s="24"/>
      <c r="AD471" s="24">
        <v>5958900</v>
      </c>
      <c r="AE471" s="24"/>
      <c r="AF471" s="24"/>
      <c r="AG471" s="24"/>
      <c r="AH471" s="24"/>
      <c r="AI471" s="24">
        <v>5958900</v>
      </c>
      <c r="AJ471" s="24"/>
      <c r="AK471" s="24"/>
      <c r="AL471" s="24"/>
      <c r="AM471" s="24"/>
      <c r="AN471" s="24">
        <v>5958900</v>
      </c>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5"/>
    </row>
    <row r="472" spans="1:105" ht="360">
      <c r="A472" s="20" t="s">
        <v>735</v>
      </c>
      <c r="B472" s="21" t="s">
        <v>736</v>
      </c>
      <c r="C472" s="20" t="s">
        <v>737</v>
      </c>
      <c r="D472" s="22" t="s">
        <v>738</v>
      </c>
      <c r="E472" s="21" t="s">
        <v>75</v>
      </c>
      <c r="F472" s="23" t="s">
        <v>734</v>
      </c>
      <c r="G472" s="23" t="s">
        <v>739</v>
      </c>
      <c r="H472" s="23" t="s">
        <v>77</v>
      </c>
      <c r="I472" s="21" t="s">
        <v>740</v>
      </c>
      <c r="J472" s="20" t="s">
        <v>741</v>
      </c>
      <c r="K472" s="20" t="s">
        <v>742</v>
      </c>
      <c r="L472" s="20" t="s">
        <v>97</v>
      </c>
      <c r="M472" s="20" t="s">
        <v>98</v>
      </c>
      <c r="N472" s="20" t="s">
        <v>732</v>
      </c>
      <c r="O472" s="24"/>
      <c r="P472" s="24"/>
      <c r="Q472" s="24"/>
      <c r="R472" s="24"/>
      <c r="S472" s="24"/>
      <c r="T472" s="24"/>
      <c r="U472" s="24"/>
      <c r="V472" s="24"/>
      <c r="W472" s="24"/>
      <c r="X472" s="24"/>
      <c r="Y472" s="24">
        <v>2602000</v>
      </c>
      <c r="Z472" s="24"/>
      <c r="AA472" s="24"/>
      <c r="AB472" s="24"/>
      <c r="AC472" s="24"/>
      <c r="AD472" s="24">
        <v>2602000</v>
      </c>
      <c r="AE472" s="24"/>
      <c r="AF472" s="24"/>
      <c r="AG472" s="24"/>
      <c r="AH472" s="24"/>
      <c r="AI472" s="24">
        <v>2602000</v>
      </c>
      <c r="AJ472" s="24"/>
      <c r="AK472" s="24"/>
      <c r="AL472" s="24"/>
      <c r="AM472" s="24"/>
      <c r="AN472" s="24">
        <v>2602000</v>
      </c>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5"/>
    </row>
    <row r="473" spans="1:105" ht="382.5">
      <c r="A473" s="20" t="s">
        <v>724</v>
      </c>
      <c r="B473" s="21" t="s">
        <v>725</v>
      </c>
      <c r="C473" s="20" t="s">
        <v>726</v>
      </c>
      <c r="D473" s="22" t="s">
        <v>727</v>
      </c>
      <c r="E473" s="21" t="s">
        <v>75</v>
      </c>
      <c r="F473" s="23" t="s">
        <v>734</v>
      </c>
      <c r="G473" s="23" t="s">
        <v>733</v>
      </c>
      <c r="H473" s="23" t="s">
        <v>161</v>
      </c>
      <c r="I473" s="21" t="s">
        <v>729</v>
      </c>
      <c r="J473" s="20" t="s">
        <v>730</v>
      </c>
      <c r="K473" s="20" t="s">
        <v>731</v>
      </c>
      <c r="L473" s="20" t="s">
        <v>97</v>
      </c>
      <c r="M473" s="20" t="s">
        <v>522</v>
      </c>
      <c r="N473" s="20" t="s">
        <v>732</v>
      </c>
      <c r="O473" s="24">
        <v>6933000</v>
      </c>
      <c r="P473" s="24">
        <v>6173985.78</v>
      </c>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5"/>
    </row>
    <row r="474" spans="1:105" ht="360">
      <c r="A474" s="20" t="s">
        <v>735</v>
      </c>
      <c r="B474" s="21" t="s">
        <v>736</v>
      </c>
      <c r="C474" s="20" t="s">
        <v>737</v>
      </c>
      <c r="D474" s="22" t="s">
        <v>738</v>
      </c>
      <c r="E474" s="21" t="s">
        <v>75</v>
      </c>
      <c r="F474" s="23" t="s">
        <v>734</v>
      </c>
      <c r="G474" s="23" t="s">
        <v>743</v>
      </c>
      <c r="H474" s="23" t="s">
        <v>77</v>
      </c>
      <c r="I474" s="21" t="s">
        <v>740</v>
      </c>
      <c r="J474" s="20" t="s">
        <v>741</v>
      </c>
      <c r="K474" s="20" t="s">
        <v>742</v>
      </c>
      <c r="L474" s="20" t="s">
        <v>97</v>
      </c>
      <c r="M474" s="20" t="s">
        <v>98</v>
      </c>
      <c r="N474" s="20" t="s">
        <v>732</v>
      </c>
      <c r="O474" s="24">
        <v>3515000</v>
      </c>
      <c r="P474" s="24">
        <v>3477571</v>
      </c>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5"/>
    </row>
    <row r="475" spans="1:105" ht="409.5">
      <c r="A475" s="20" t="s">
        <v>744</v>
      </c>
      <c r="B475" s="21" t="s">
        <v>745</v>
      </c>
      <c r="C475" s="20" t="s">
        <v>746</v>
      </c>
      <c r="D475" s="22" t="s">
        <v>747</v>
      </c>
      <c r="E475" s="21" t="s">
        <v>588</v>
      </c>
      <c r="F475" s="23" t="s">
        <v>748</v>
      </c>
      <c r="G475" s="23" t="s">
        <v>749</v>
      </c>
      <c r="H475" s="23" t="s">
        <v>161</v>
      </c>
      <c r="I475" s="21" t="s">
        <v>750</v>
      </c>
      <c r="J475" s="20" t="s">
        <v>751</v>
      </c>
      <c r="K475" s="20" t="s">
        <v>752</v>
      </c>
      <c r="L475" s="20" t="s">
        <v>81</v>
      </c>
      <c r="M475" s="20" t="s">
        <v>753</v>
      </c>
      <c r="N475" s="20" t="s">
        <v>215</v>
      </c>
      <c r="O475" s="24"/>
      <c r="P475" s="24"/>
      <c r="Q475" s="24"/>
      <c r="R475" s="24"/>
      <c r="S475" s="24"/>
      <c r="T475" s="24"/>
      <c r="U475" s="24"/>
      <c r="V475" s="24"/>
      <c r="W475" s="24"/>
      <c r="X475" s="24"/>
      <c r="Y475" s="24">
        <v>27853000</v>
      </c>
      <c r="Z475" s="24"/>
      <c r="AA475" s="24"/>
      <c r="AB475" s="24"/>
      <c r="AC475" s="24"/>
      <c r="AD475" s="24">
        <v>27853000</v>
      </c>
      <c r="AE475" s="24"/>
      <c r="AF475" s="24"/>
      <c r="AG475" s="24"/>
      <c r="AH475" s="24"/>
      <c r="AI475" s="24">
        <v>27853000</v>
      </c>
      <c r="AJ475" s="24"/>
      <c r="AK475" s="24"/>
      <c r="AL475" s="24"/>
      <c r="AM475" s="24"/>
      <c r="AN475" s="24">
        <v>27853000</v>
      </c>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5"/>
    </row>
    <row r="476" spans="1:105" ht="348.75">
      <c r="A476" s="20" t="s">
        <v>744</v>
      </c>
      <c r="B476" s="21" t="s">
        <v>745</v>
      </c>
      <c r="C476" s="20" t="s">
        <v>746</v>
      </c>
      <c r="D476" s="22" t="s">
        <v>747</v>
      </c>
      <c r="E476" s="21" t="s">
        <v>588</v>
      </c>
      <c r="F476" s="23" t="s">
        <v>748</v>
      </c>
      <c r="G476" s="23" t="s">
        <v>754</v>
      </c>
      <c r="H476" s="23" t="s">
        <v>161</v>
      </c>
      <c r="I476" s="21" t="s">
        <v>750</v>
      </c>
      <c r="J476" s="20" t="s">
        <v>751</v>
      </c>
      <c r="K476" s="20" t="s">
        <v>755</v>
      </c>
      <c r="L476" s="20" t="s">
        <v>97</v>
      </c>
      <c r="M476" s="20" t="s">
        <v>522</v>
      </c>
      <c r="N476" s="20" t="s">
        <v>732</v>
      </c>
      <c r="O476" s="24">
        <v>27947000</v>
      </c>
      <c r="P476" s="24">
        <v>25926398.07</v>
      </c>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5"/>
    </row>
    <row r="477" spans="1:105" ht="409.5">
      <c r="A477" s="20" t="s">
        <v>756</v>
      </c>
      <c r="B477" s="21" t="s">
        <v>757</v>
      </c>
      <c r="C477" s="20" t="s">
        <v>746</v>
      </c>
      <c r="D477" s="22" t="s">
        <v>758</v>
      </c>
      <c r="E477" s="21" t="s">
        <v>588</v>
      </c>
      <c r="F477" s="23" t="s">
        <v>444</v>
      </c>
      <c r="G477" s="23" t="s">
        <v>759</v>
      </c>
      <c r="H477" s="23" t="s">
        <v>61</v>
      </c>
      <c r="I477" s="21" t="s">
        <v>760</v>
      </c>
      <c r="J477" s="20" t="s">
        <v>761</v>
      </c>
      <c r="K477" s="20" t="s">
        <v>640</v>
      </c>
      <c r="L477" s="20" t="s">
        <v>81</v>
      </c>
      <c r="M477" s="20" t="s">
        <v>641</v>
      </c>
      <c r="N477" s="20" t="s">
        <v>632</v>
      </c>
      <c r="O477" s="24"/>
      <c r="P477" s="24"/>
      <c r="Q477" s="24"/>
      <c r="R477" s="24"/>
      <c r="S477" s="24"/>
      <c r="T477" s="24"/>
      <c r="U477" s="24"/>
      <c r="V477" s="24"/>
      <c r="W477" s="24"/>
      <c r="X477" s="24"/>
      <c r="Y477" s="24">
        <v>1000</v>
      </c>
      <c r="Z477" s="24"/>
      <c r="AA477" s="24"/>
      <c r="AB477" s="24"/>
      <c r="AC477" s="24"/>
      <c r="AD477" s="24">
        <v>1000</v>
      </c>
      <c r="AE477" s="24"/>
      <c r="AF477" s="24"/>
      <c r="AG477" s="24"/>
      <c r="AH477" s="24"/>
      <c r="AI477" s="24">
        <v>1000</v>
      </c>
      <c r="AJ477" s="24"/>
      <c r="AK477" s="24"/>
      <c r="AL477" s="24"/>
      <c r="AM477" s="24"/>
      <c r="AN477" s="24">
        <v>1000</v>
      </c>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5"/>
    </row>
    <row r="478" spans="1:105" ht="409.5">
      <c r="A478" s="20" t="s">
        <v>756</v>
      </c>
      <c r="B478" s="21" t="s">
        <v>757</v>
      </c>
      <c r="C478" s="20" t="s">
        <v>746</v>
      </c>
      <c r="D478" s="22" t="s">
        <v>758</v>
      </c>
      <c r="E478" s="21" t="s">
        <v>588</v>
      </c>
      <c r="F478" s="23" t="s">
        <v>444</v>
      </c>
      <c r="G478" s="23" t="s">
        <v>759</v>
      </c>
      <c r="H478" s="23" t="s">
        <v>297</v>
      </c>
      <c r="I478" s="21" t="s">
        <v>760</v>
      </c>
      <c r="J478" s="20" t="s">
        <v>761</v>
      </c>
      <c r="K478" s="20" t="s">
        <v>640</v>
      </c>
      <c r="L478" s="20" t="s">
        <v>81</v>
      </c>
      <c r="M478" s="20" t="s">
        <v>641</v>
      </c>
      <c r="N478" s="20" t="s">
        <v>632</v>
      </c>
      <c r="O478" s="24"/>
      <c r="P478" s="24"/>
      <c r="Q478" s="24"/>
      <c r="R478" s="24"/>
      <c r="S478" s="24"/>
      <c r="T478" s="24"/>
      <c r="U478" s="24"/>
      <c r="V478" s="24"/>
      <c r="W478" s="24"/>
      <c r="X478" s="24"/>
      <c r="Y478" s="24">
        <v>156000</v>
      </c>
      <c r="Z478" s="24"/>
      <c r="AA478" s="24"/>
      <c r="AB478" s="24"/>
      <c r="AC478" s="24"/>
      <c r="AD478" s="24">
        <v>156000</v>
      </c>
      <c r="AE478" s="24"/>
      <c r="AF478" s="24"/>
      <c r="AG478" s="24"/>
      <c r="AH478" s="24"/>
      <c r="AI478" s="24">
        <v>156000</v>
      </c>
      <c r="AJ478" s="24"/>
      <c r="AK478" s="24"/>
      <c r="AL478" s="24"/>
      <c r="AM478" s="24"/>
      <c r="AN478" s="24">
        <v>156000</v>
      </c>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5"/>
    </row>
    <row r="479" spans="1:105" ht="409.5">
      <c r="A479" s="20" t="s">
        <v>762</v>
      </c>
      <c r="B479" s="21" t="s">
        <v>763</v>
      </c>
      <c r="C479" s="20" t="s">
        <v>746</v>
      </c>
      <c r="D479" s="22" t="s">
        <v>764</v>
      </c>
      <c r="E479" s="21" t="s">
        <v>588</v>
      </c>
      <c r="F479" s="23" t="s">
        <v>444</v>
      </c>
      <c r="G479" s="23" t="s">
        <v>765</v>
      </c>
      <c r="H479" s="23" t="s">
        <v>61</v>
      </c>
      <c r="I479" s="21" t="s">
        <v>766</v>
      </c>
      <c r="J479" s="20" t="s">
        <v>767</v>
      </c>
      <c r="K479" s="20" t="s">
        <v>640</v>
      </c>
      <c r="L479" s="20" t="s">
        <v>81</v>
      </c>
      <c r="M479" s="20" t="s">
        <v>641</v>
      </c>
      <c r="N479" s="20" t="s">
        <v>632</v>
      </c>
      <c r="O479" s="24"/>
      <c r="P479" s="24"/>
      <c r="Q479" s="24"/>
      <c r="R479" s="24"/>
      <c r="S479" s="24"/>
      <c r="T479" s="24"/>
      <c r="U479" s="24"/>
      <c r="V479" s="24"/>
      <c r="W479" s="24"/>
      <c r="X479" s="24"/>
      <c r="Y479" s="24">
        <v>4446.34</v>
      </c>
      <c r="Z479" s="24"/>
      <c r="AA479" s="24"/>
      <c r="AB479" s="24"/>
      <c r="AC479" s="24"/>
      <c r="AD479" s="24">
        <v>4446.34</v>
      </c>
      <c r="AE479" s="24"/>
      <c r="AF479" s="24"/>
      <c r="AG479" s="24"/>
      <c r="AH479" s="24"/>
      <c r="AI479" s="24">
        <v>4446.34</v>
      </c>
      <c r="AJ479" s="24"/>
      <c r="AK479" s="24"/>
      <c r="AL479" s="24"/>
      <c r="AM479" s="24"/>
      <c r="AN479" s="24">
        <v>4446.34</v>
      </c>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5"/>
    </row>
    <row r="480" spans="1:105" ht="409.5">
      <c r="A480" s="20" t="s">
        <v>762</v>
      </c>
      <c r="B480" s="21" t="s">
        <v>763</v>
      </c>
      <c r="C480" s="20" t="s">
        <v>746</v>
      </c>
      <c r="D480" s="22" t="s">
        <v>764</v>
      </c>
      <c r="E480" s="21" t="s">
        <v>588</v>
      </c>
      <c r="F480" s="23" t="s">
        <v>444</v>
      </c>
      <c r="G480" s="23" t="s">
        <v>765</v>
      </c>
      <c r="H480" s="23" t="s">
        <v>297</v>
      </c>
      <c r="I480" s="21" t="s">
        <v>766</v>
      </c>
      <c r="J480" s="20" t="s">
        <v>767</v>
      </c>
      <c r="K480" s="20" t="s">
        <v>640</v>
      </c>
      <c r="L480" s="20" t="s">
        <v>81</v>
      </c>
      <c r="M480" s="20" t="s">
        <v>641</v>
      </c>
      <c r="N480" s="20" t="s">
        <v>632</v>
      </c>
      <c r="O480" s="24"/>
      <c r="P480" s="24"/>
      <c r="Q480" s="24"/>
      <c r="R480" s="24"/>
      <c r="S480" s="24"/>
      <c r="T480" s="24"/>
      <c r="U480" s="24"/>
      <c r="V480" s="24"/>
      <c r="W480" s="24"/>
      <c r="X480" s="24"/>
      <c r="Y480" s="24">
        <v>914013.12</v>
      </c>
      <c r="Z480" s="24"/>
      <c r="AA480" s="24"/>
      <c r="AB480" s="24"/>
      <c r="AC480" s="24"/>
      <c r="AD480" s="24">
        <v>914013.12</v>
      </c>
      <c r="AE480" s="24"/>
      <c r="AF480" s="24"/>
      <c r="AG480" s="24"/>
      <c r="AH480" s="24"/>
      <c r="AI480" s="24">
        <v>914013.12</v>
      </c>
      <c r="AJ480" s="24"/>
      <c r="AK480" s="24"/>
      <c r="AL480" s="24"/>
      <c r="AM480" s="24"/>
      <c r="AN480" s="24">
        <v>914013.12</v>
      </c>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5"/>
    </row>
    <row r="481" spans="1:105" ht="409.5">
      <c r="A481" s="20" t="s">
        <v>768</v>
      </c>
      <c r="B481" s="21" t="s">
        <v>769</v>
      </c>
      <c r="C481" s="20" t="s">
        <v>1106</v>
      </c>
      <c r="D481" s="22" t="s">
        <v>770</v>
      </c>
      <c r="E481" s="21" t="s">
        <v>588</v>
      </c>
      <c r="F481" s="23" t="s">
        <v>444</v>
      </c>
      <c r="G481" s="23" t="s">
        <v>771</v>
      </c>
      <c r="H481" s="23" t="s">
        <v>61</v>
      </c>
      <c r="I481" s="21" t="s">
        <v>772</v>
      </c>
      <c r="J481" s="20" t="s">
        <v>773</v>
      </c>
      <c r="K481" s="20" t="s">
        <v>640</v>
      </c>
      <c r="L481" s="20" t="s">
        <v>81</v>
      </c>
      <c r="M481" s="20" t="s">
        <v>641</v>
      </c>
      <c r="N481" s="20" t="s">
        <v>632</v>
      </c>
      <c r="O481" s="24"/>
      <c r="P481" s="24"/>
      <c r="Q481" s="24"/>
      <c r="R481" s="24"/>
      <c r="S481" s="24"/>
      <c r="T481" s="24"/>
      <c r="U481" s="24"/>
      <c r="V481" s="24"/>
      <c r="W481" s="24"/>
      <c r="X481" s="24"/>
      <c r="Y481" s="24">
        <v>200000</v>
      </c>
      <c r="Z481" s="24"/>
      <c r="AA481" s="24"/>
      <c r="AB481" s="24"/>
      <c r="AC481" s="24"/>
      <c r="AD481" s="24">
        <v>200000</v>
      </c>
      <c r="AE481" s="24"/>
      <c r="AF481" s="24"/>
      <c r="AG481" s="24"/>
      <c r="AH481" s="24"/>
      <c r="AI481" s="24">
        <v>200000</v>
      </c>
      <c r="AJ481" s="24"/>
      <c r="AK481" s="24"/>
      <c r="AL481" s="24"/>
      <c r="AM481" s="24"/>
      <c r="AN481" s="24">
        <v>200000</v>
      </c>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5"/>
    </row>
    <row r="482" spans="1:105" ht="409.5">
      <c r="A482" s="20" t="s">
        <v>768</v>
      </c>
      <c r="B482" s="21" t="s">
        <v>769</v>
      </c>
      <c r="C482" s="20" t="s">
        <v>1106</v>
      </c>
      <c r="D482" s="22" t="s">
        <v>770</v>
      </c>
      <c r="E482" s="21" t="s">
        <v>588</v>
      </c>
      <c r="F482" s="23" t="s">
        <v>444</v>
      </c>
      <c r="G482" s="23" t="s">
        <v>771</v>
      </c>
      <c r="H482" s="23" t="s">
        <v>297</v>
      </c>
      <c r="I482" s="21" t="s">
        <v>772</v>
      </c>
      <c r="J482" s="20" t="s">
        <v>773</v>
      </c>
      <c r="K482" s="20" t="s">
        <v>640</v>
      </c>
      <c r="L482" s="20" t="s">
        <v>81</v>
      </c>
      <c r="M482" s="20" t="s">
        <v>641</v>
      </c>
      <c r="N482" s="20" t="s">
        <v>632</v>
      </c>
      <c r="O482" s="24"/>
      <c r="P482" s="24"/>
      <c r="Q482" s="24"/>
      <c r="R482" s="24"/>
      <c r="S482" s="24"/>
      <c r="T482" s="24"/>
      <c r="U482" s="24"/>
      <c r="V482" s="24"/>
      <c r="W482" s="24"/>
      <c r="X482" s="24"/>
      <c r="Y482" s="24">
        <v>13518000</v>
      </c>
      <c r="Z482" s="24"/>
      <c r="AA482" s="24"/>
      <c r="AB482" s="24"/>
      <c r="AC482" s="24"/>
      <c r="AD482" s="24">
        <v>13518000</v>
      </c>
      <c r="AE482" s="24"/>
      <c r="AF482" s="24"/>
      <c r="AG482" s="24"/>
      <c r="AH482" s="24"/>
      <c r="AI482" s="24">
        <v>13518000</v>
      </c>
      <c r="AJ482" s="24"/>
      <c r="AK482" s="24"/>
      <c r="AL482" s="24"/>
      <c r="AM482" s="24"/>
      <c r="AN482" s="24">
        <v>13518000</v>
      </c>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5"/>
    </row>
    <row r="483" spans="1:105" ht="409.5">
      <c r="A483" s="20" t="s">
        <v>774</v>
      </c>
      <c r="B483" s="21" t="s">
        <v>775</v>
      </c>
      <c r="C483" s="20" t="s">
        <v>776</v>
      </c>
      <c r="D483" s="22" t="s">
        <v>777</v>
      </c>
      <c r="E483" s="21" t="s">
        <v>588</v>
      </c>
      <c r="F483" s="23" t="s">
        <v>444</v>
      </c>
      <c r="G483" s="23" t="s">
        <v>778</v>
      </c>
      <c r="H483" s="23" t="s">
        <v>61</v>
      </c>
      <c r="I483" s="21" t="s">
        <v>779</v>
      </c>
      <c r="J483" s="20" t="s">
        <v>780</v>
      </c>
      <c r="K483" s="20" t="s">
        <v>640</v>
      </c>
      <c r="L483" s="20" t="s">
        <v>81</v>
      </c>
      <c r="M483" s="20" t="s">
        <v>641</v>
      </c>
      <c r="N483" s="20" t="s">
        <v>632</v>
      </c>
      <c r="O483" s="24"/>
      <c r="P483" s="24"/>
      <c r="Q483" s="24"/>
      <c r="R483" s="24"/>
      <c r="S483" s="24"/>
      <c r="T483" s="24"/>
      <c r="U483" s="24"/>
      <c r="V483" s="24"/>
      <c r="W483" s="24"/>
      <c r="X483" s="24"/>
      <c r="Y483" s="24">
        <v>29.27</v>
      </c>
      <c r="Z483" s="24"/>
      <c r="AA483" s="24"/>
      <c r="AB483" s="24"/>
      <c r="AC483" s="24"/>
      <c r="AD483" s="24">
        <v>29.27</v>
      </c>
      <c r="AE483" s="24"/>
      <c r="AF483" s="24"/>
      <c r="AG483" s="24"/>
      <c r="AH483" s="24"/>
      <c r="AI483" s="24">
        <v>29.27</v>
      </c>
      <c r="AJ483" s="24"/>
      <c r="AK483" s="24"/>
      <c r="AL483" s="24"/>
      <c r="AM483" s="24"/>
      <c r="AN483" s="24">
        <v>29.27</v>
      </c>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5"/>
    </row>
    <row r="484" spans="1:105" ht="409.5">
      <c r="A484" s="20" t="s">
        <v>774</v>
      </c>
      <c r="B484" s="21" t="s">
        <v>775</v>
      </c>
      <c r="C484" s="20" t="s">
        <v>776</v>
      </c>
      <c r="D484" s="22" t="s">
        <v>777</v>
      </c>
      <c r="E484" s="21" t="s">
        <v>588</v>
      </c>
      <c r="F484" s="23" t="s">
        <v>444</v>
      </c>
      <c r="G484" s="23" t="s">
        <v>778</v>
      </c>
      <c r="H484" s="23" t="s">
        <v>297</v>
      </c>
      <c r="I484" s="21" t="s">
        <v>779</v>
      </c>
      <c r="J484" s="20" t="s">
        <v>780</v>
      </c>
      <c r="K484" s="20" t="s">
        <v>640</v>
      </c>
      <c r="L484" s="20" t="s">
        <v>81</v>
      </c>
      <c r="M484" s="20" t="s">
        <v>641</v>
      </c>
      <c r="N484" s="20" t="s">
        <v>632</v>
      </c>
      <c r="O484" s="24"/>
      <c r="P484" s="24"/>
      <c r="Q484" s="24"/>
      <c r="R484" s="24"/>
      <c r="S484" s="24"/>
      <c r="T484" s="24"/>
      <c r="U484" s="24"/>
      <c r="V484" s="24"/>
      <c r="W484" s="24"/>
      <c r="X484" s="24"/>
      <c r="Y484" s="24">
        <v>7970.73</v>
      </c>
      <c r="Z484" s="24"/>
      <c r="AA484" s="24"/>
      <c r="AB484" s="24"/>
      <c r="AC484" s="24"/>
      <c r="AD484" s="24">
        <v>7970.73</v>
      </c>
      <c r="AE484" s="24"/>
      <c r="AF484" s="24"/>
      <c r="AG484" s="24"/>
      <c r="AH484" s="24"/>
      <c r="AI484" s="24">
        <v>7970.73</v>
      </c>
      <c r="AJ484" s="24"/>
      <c r="AK484" s="24"/>
      <c r="AL484" s="24"/>
      <c r="AM484" s="24"/>
      <c r="AN484" s="24">
        <v>7970.73</v>
      </c>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5"/>
    </row>
    <row r="485" spans="1:105" ht="409.5">
      <c r="A485" s="20" t="s">
        <v>781</v>
      </c>
      <c r="B485" s="21" t="s">
        <v>782</v>
      </c>
      <c r="C485" s="20" t="s">
        <v>783</v>
      </c>
      <c r="D485" s="22" t="s">
        <v>784</v>
      </c>
      <c r="E485" s="21" t="s">
        <v>588</v>
      </c>
      <c r="F485" s="23" t="s">
        <v>444</v>
      </c>
      <c r="G485" s="23" t="s">
        <v>785</v>
      </c>
      <c r="H485" s="23" t="s">
        <v>61</v>
      </c>
      <c r="I485" s="21" t="s">
        <v>786</v>
      </c>
      <c r="J485" s="20" t="s">
        <v>787</v>
      </c>
      <c r="K485" s="20" t="s">
        <v>640</v>
      </c>
      <c r="L485" s="20" t="s">
        <v>81</v>
      </c>
      <c r="M485" s="20" t="s">
        <v>641</v>
      </c>
      <c r="N485" s="20" t="s">
        <v>632</v>
      </c>
      <c r="O485" s="24"/>
      <c r="P485" s="24"/>
      <c r="Q485" s="24"/>
      <c r="R485" s="24"/>
      <c r="S485" s="24"/>
      <c r="T485" s="24"/>
      <c r="U485" s="24"/>
      <c r="V485" s="24"/>
      <c r="W485" s="24"/>
      <c r="X485" s="24"/>
      <c r="Y485" s="24">
        <v>129000</v>
      </c>
      <c r="Z485" s="24"/>
      <c r="AA485" s="24"/>
      <c r="AB485" s="24"/>
      <c r="AC485" s="24"/>
      <c r="AD485" s="24">
        <v>129000</v>
      </c>
      <c r="AE485" s="24"/>
      <c r="AF485" s="24"/>
      <c r="AG485" s="24"/>
      <c r="AH485" s="24"/>
      <c r="AI485" s="24">
        <v>129000</v>
      </c>
      <c r="AJ485" s="24"/>
      <c r="AK485" s="24"/>
      <c r="AL485" s="24"/>
      <c r="AM485" s="24"/>
      <c r="AN485" s="24">
        <v>129000</v>
      </c>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c r="CB485" s="24"/>
      <c r="CC485" s="24"/>
      <c r="CD485" s="24"/>
      <c r="CE485" s="24"/>
      <c r="CF485" s="24"/>
      <c r="CG485" s="24"/>
      <c r="CH485" s="24"/>
      <c r="CI485" s="24"/>
      <c r="CJ485" s="24"/>
      <c r="CK485" s="24"/>
      <c r="CL485" s="24"/>
      <c r="CM485" s="24"/>
      <c r="CN485" s="24"/>
      <c r="CO485" s="24"/>
      <c r="CP485" s="24"/>
      <c r="CQ485" s="24"/>
      <c r="CR485" s="24"/>
      <c r="CS485" s="24"/>
      <c r="CT485" s="24"/>
      <c r="CU485" s="24"/>
      <c r="CV485" s="24"/>
      <c r="CW485" s="24"/>
      <c r="CX485" s="24"/>
      <c r="CY485" s="24"/>
      <c r="CZ485" s="24"/>
      <c r="DA485" s="25"/>
    </row>
    <row r="486" spans="1:105" ht="409.5">
      <c r="A486" s="20" t="s">
        <v>781</v>
      </c>
      <c r="B486" s="21" t="s">
        <v>782</v>
      </c>
      <c r="C486" s="20" t="s">
        <v>783</v>
      </c>
      <c r="D486" s="22" t="s">
        <v>784</v>
      </c>
      <c r="E486" s="21" t="s">
        <v>588</v>
      </c>
      <c r="F486" s="23" t="s">
        <v>444</v>
      </c>
      <c r="G486" s="23" t="s">
        <v>785</v>
      </c>
      <c r="H486" s="23" t="s">
        <v>297</v>
      </c>
      <c r="I486" s="21" t="s">
        <v>786</v>
      </c>
      <c r="J486" s="20" t="s">
        <v>787</v>
      </c>
      <c r="K486" s="20" t="s">
        <v>640</v>
      </c>
      <c r="L486" s="20" t="s">
        <v>81</v>
      </c>
      <c r="M486" s="20" t="s">
        <v>641</v>
      </c>
      <c r="N486" s="20" t="s">
        <v>632</v>
      </c>
      <c r="O486" s="24"/>
      <c r="P486" s="24"/>
      <c r="Q486" s="24"/>
      <c r="R486" s="24"/>
      <c r="S486" s="24"/>
      <c r="T486" s="24"/>
      <c r="U486" s="24"/>
      <c r="V486" s="24"/>
      <c r="W486" s="24"/>
      <c r="X486" s="24"/>
      <c r="Y486" s="24">
        <v>9036700</v>
      </c>
      <c r="Z486" s="24"/>
      <c r="AA486" s="24"/>
      <c r="AB486" s="24"/>
      <c r="AC486" s="24"/>
      <c r="AD486" s="24">
        <v>9036700</v>
      </c>
      <c r="AE486" s="24"/>
      <c r="AF486" s="24"/>
      <c r="AG486" s="24"/>
      <c r="AH486" s="24"/>
      <c r="AI486" s="24">
        <v>9036700</v>
      </c>
      <c r="AJ486" s="24"/>
      <c r="AK486" s="24"/>
      <c r="AL486" s="24"/>
      <c r="AM486" s="24"/>
      <c r="AN486" s="24">
        <v>9036700</v>
      </c>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5"/>
    </row>
    <row r="487" spans="1:105" ht="409.5">
      <c r="A487" s="20" t="s">
        <v>781</v>
      </c>
      <c r="B487" s="21" t="s">
        <v>782</v>
      </c>
      <c r="C487" s="20" t="s">
        <v>783</v>
      </c>
      <c r="D487" s="22" t="s">
        <v>784</v>
      </c>
      <c r="E487" s="21" t="s">
        <v>588</v>
      </c>
      <c r="F487" s="23" t="s">
        <v>444</v>
      </c>
      <c r="G487" s="23" t="s">
        <v>785</v>
      </c>
      <c r="H487" s="23" t="s">
        <v>606</v>
      </c>
      <c r="I487" s="21" t="s">
        <v>786</v>
      </c>
      <c r="J487" s="20" t="s">
        <v>787</v>
      </c>
      <c r="K487" s="20" t="s">
        <v>640</v>
      </c>
      <c r="L487" s="20" t="s">
        <v>81</v>
      </c>
      <c r="M487" s="20" t="s">
        <v>641</v>
      </c>
      <c r="N487" s="20" t="s">
        <v>632</v>
      </c>
      <c r="O487" s="24"/>
      <c r="P487" s="24"/>
      <c r="Q487" s="24"/>
      <c r="R487" s="24"/>
      <c r="S487" s="24"/>
      <c r="T487" s="24"/>
      <c r="U487" s="24"/>
      <c r="V487" s="24"/>
      <c r="W487" s="24"/>
      <c r="X487" s="24"/>
      <c r="Y487" s="24">
        <v>411000</v>
      </c>
      <c r="Z487" s="24"/>
      <c r="AA487" s="24"/>
      <c r="AB487" s="24"/>
      <c r="AC487" s="24"/>
      <c r="AD487" s="24">
        <v>411000</v>
      </c>
      <c r="AE487" s="24"/>
      <c r="AF487" s="24"/>
      <c r="AG487" s="24"/>
      <c r="AH487" s="24"/>
      <c r="AI487" s="24">
        <v>411000</v>
      </c>
      <c r="AJ487" s="24"/>
      <c r="AK487" s="24"/>
      <c r="AL487" s="24"/>
      <c r="AM487" s="24"/>
      <c r="AN487" s="24">
        <v>411000</v>
      </c>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5"/>
    </row>
    <row r="488" spans="1:105" ht="409.5">
      <c r="A488" s="20" t="s">
        <v>788</v>
      </c>
      <c r="B488" s="21" t="s">
        <v>789</v>
      </c>
      <c r="C488" s="20" t="s">
        <v>783</v>
      </c>
      <c r="D488" s="22" t="s">
        <v>790</v>
      </c>
      <c r="E488" s="21" t="s">
        <v>588</v>
      </c>
      <c r="F488" s="23" t="s">
        <v>444</v>
      </c>
      <c r="G488" s="23" t="s">
        <v>791</v>
      </c>
      <c r="H488" s="23" t="s">
        <v>61</v>
      </c>
      <c r="I488" s="21" t="s">
        <v>792</v>
      </c>
      <c r="J488" s="20" t="s">
        <v>793</v>
      </c>
      <c r="K488" s="20" t="s">
        <v>640</v>
      </c>
      <c r="L488" s="20" t="s">
        <v>81</v>
      </c>
      <c r="M488" s="20" t="s">
        <v>641</v>
      </c>
      <c r="N488" s="20" t="s">
        <v>632</v>
      </c>
      <c r="O488" s="24"/>
      <c r="P488" s="24"/>
      <c r="Q488" s="24"/>
      <c r="R488" s="24"/>
      <c r="S488" s="24"/>
      <c r="T488" s="24"/>
      <c r="U488" s="24"/>
      <c r="V488" s="24"/>
      <c r="W488" s="24"/>
      <c r="X488" s="24"/>
      <c r="Y488" s="24">
        <v>23000</v>
      </c>
      <c r="Z488" s="24"/>
      <c r="AA488" s="24"/>
      <c r="AB488" s="24"/>
      <c r="AC488" s="24"/>
      <c r="AD488" s="24">
        <v>23000</v>
      </c>
      <c r="AE488" s="24"/>
      <c r="AF488" s="24"/>
      <c r="AG488" s="24"/>
      <c r="AH488" s="24"/>
      <c r="AI488" s="24">
        <v>23000</v>
      </c>
      <c r="AJ488" s="24"/>
      <c r="AK488" s="24"/>
      <c r="AL488" s="24"/>
      <c r="AM488" s="24"/>
      <c r="AN488" s="24">
        <v>23000</v>
      </c>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c r="CB488" s="24"/>
      <c r="CC488" s="24"/>
      <c r="CD488" s="24"/>
      <c r="CE488" s="24"/>
      <c r="CF488" s="24"/>
      <c r="CG488" s="24"/>
      <c r="CH488" s="24"/>
      <c r="CI488" s="24"/>
      <c r="CJ488" s="24"/>
      <c r="CK488" s="24"/>
      <c r="CL488" s="24"/>
      <c r="CM488" s="24"/>
      <c r="CN488" s="24"/>
      <c r="CO488" s="24"/>
      <c r="CP488" s="24"/>
      <c r="CQ488" s="24"/>
      <c r="CR488" s="24"/>
      <c r="CS488" s="24"/>
      <c r="CT488" s="24"/>
      <c r="CU488" s="24"/>
      <c r="CV488" s="24"/>
      <c r="CW488" s="24"/>
      <c r="CX488" s="24"/>
      <c r="CY488" s="24"/>
      <c r="CZ488" s="24"/>
      <c r="DA488" s="25"/>
    </row>
    <row r="489" spans="1:105" ht="409.5">
      <c r="A489" s="20" t="s">
        <v>788</v>
      </c>
      <c r="B489" s="21" t="s">
        <v>789</v>
      </c>
      <c r="C489" s="20" t="s">
        <v>783</v>
      </c>
      <c r="D489" s="22" t="s">
        <v>790</v>
      </c>
      <c r="E489" s="21" t="s">
        <v>588</v>
      </c>
      <c r="F489" s="23" t="s">
        <v>444</v>
      </c>
      <c r="G489" s="23" t="s">
        <v>791</v>
      </c>
      <c r="H489" s="23" t="s">
        <v>297</v>
      </c>
      <c r="I489" s="21" t="s">
        <v>792</v>
      </c>
      <c r="J489" s="20" t="s">
        <v>793</v>
      </c>
      <c r="K489" s="20" t="s">
        <v>640</v>
      </c>
      <c r="L489" s="20" t="s">
        <v>81</v>
      </c>
      <c r="M489" s="20" t="s">
        <v>641</v>
      </c>
      <c r="N489" s="20" t="s">
        <v>632</v>
      </c>
      <c r="O489" s="24"/>
      <c r="P489" s="24"/>
      <c r="Q489" s="24"/>
      <c r="R489" s="24"/>
      <c r="S489" s="24"/>
      <c r="T489" s="24"/>
      <c r="U489" s="24"/>
      <c r="V489" s="24"/>
      <c r="W489" s="24"/>
      <c r="X489" s="24"/>
      <c r="Y489" s="24">
        <v>1310700</v>
      </c>
      <c r="Z489" s="24"/>
      <c r="AA489" s="24"/>
      <c r="AB489" s="24"/>
      <c r="AC489" s="24"/>
      <c r="AD489" s="24">
        <v>1310700</v>
      </c>
      <c r="AE489" s="24"/>
      <c r="AF489" s="24"/>
      <c r="AG489" s="24"/>
      <c r="AH489" s="24"/>
      <c r="AI489" s="24">
        <v>1310700</v>
      </c>
      <c r="AJ489" s="24"/>
      <c r="AK489" s="24"/>
      <c r="AL489" s="24"/>
      <c r="AM489" s="24"/>
      <c r="AN489" s="24">
        <v>1310700</v>
      </c>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c r="CB489" s="24"/>
      <c r="CC489" s="24"/>
      <c r="CD489" s="24"/>
      <c r="CE489" s="24"/>
      <c r="CF489" s="24"/>
      <c r="CG489" s="24"/>
      <c r="CH489" s="24"/>
      <c r="CI489" s="24"/>
      <c r="CJ489" s="24"/>
      <c r="CK489" s="24"/>
      <c r="CL489" s="24"/>
      <c r="CM489" s="24"/>
      <c r="CN489" s="24"/>
      <c r="CO489" s="24"/>
      <c r="CP489" s="24"/>
      <c r="CQ489" s="24"/>
      <c r="CR489" s="24"/>
      <c r="CS489" s="24"/>
      <c r="CT489" s="24"/>
      <c r="CU489" s="24"/>
      <c r="CV489" s="24"/>
      <c r="CW489" s="24"/>
      <c r="CX489" s="24"/>
      <c r="CY489" s="24"/>
      <c r="CZ489" s="24"/>
      <c r="DA489" s="25"/>
    </row>
    <row r="490" spans="1:105" ht="409.5">
      <c r="A490" s="20" t="s">
        <v>794</v>
      </c>
      <c r="B490" s="21" t="s">
        <v>795</v>
      </c>
      <c r="C490" s="20" t="s">
        <v>796</v>
      </c>
      <c r="D490" s="22" t="s">
        <v>797</v>
      </c>
      <c r="E490" s="21" t="s">
        <v>588</v>
      </c>
      <c r="F490" s="23" t="s">
        <v>444</v>
      </c>
      <c r="G490" s="23" t="s">
        <v>798</v>
      </c>
      <c r="H490" s="23" t="s">
        <v>61</v>
      </c>
      <c r="I490" s="21" t="s">
        <v>799</v>
      </c>
      <c r="J490" s="20" t="s">
        <v>800</v>
      </c>
      <c r="K490" s="20" t="s">
        <v>640</v>
      </c>
      <c r="L490" s="20" t="s">
        <v>81</v>
      </c>
      <c r="M490" s="20" t="s">
        <v>641</v>
      </c>
      <c r="N490" s="20" t="s">
        <v>632</v>
      </c>
      <c r="O490" s="24"/>
      <c r="P490" s="24"/>
      <c r="Q490" s="24"/>
      <c r="R490" s="24"/>
      <c r="S490" s="24"/>
      <c r="T490" s="24"/>
      <c r="U490" s="24"/>
      <c r="V490" s="24"/>
      <c r="W490" s="24"/>
      <c r="X490" s="24"/>
      <c r="Y490" s="24">
        <v>56000</v>
      </c>
      <c r="Z490" s="24"/>
      <c r="AA490" s="24"/>
      <c r="AB490" s="24"/>
      <c r="AC490" s="24"/>
      <c r="AD490" s="24">
        <v>56000</v>
      </c>
      <c r="AE490" s="24"/>
      <c r="AF490" s="24"/>
      <c r="AG490" s="24"/>
      <c r="AH490" s="24"/>
      <c r="AI490" s="24">
        <v>56000</v>
      </c>
      <c r="AJ490" s="24"/>
      <c r="AK490" s="24"/>
      <c r="AL490" s="24"/>
      <c r="AM490" s="24"/>
      <c r="AN490" s="24">
        <v>56000</v>
      </c>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c r="CB490" s="24"/>
      <c r="CC490" s="24"/>
      <c r="CD490" s="24"/>
      <c r="CE490" s="24"/>
      <c r="CF490" s="24"/>
      <c r="CG490" s="24"/>
      <c r="CH490" s="24"/>
      <c r="CI490" s="24"/>
      <c r="CJ490" s="24"/>
      <c r="CK490" s="24"/>
      <c r="CL490" s="24"/>
      <c r="CM490" s="24"/>
      <c r="CN490" s="24"/>
      <c r="CO490" s="24"/>
      <c r="CP490" s="24"/>
      <c r="CQ490" s="24"/>
      <c r="CR490" s="24"/>
      <c r="CS490" s="24"/>
      <c r="CT490" s="24"/>
      <c r="CU490" s="24"/>
      <c r="CV490" s="24"/>
      <c r="CW490" s="24"/>
      <c r="CX490" s="24"/>
      <c r="CY490" s="24"/>
      <c r="CZ490" s="24"/>
      <c r="DA490" s="25"/>
    </row>
    <row r="491" spans="1:105" ht="409.5">
      <c r="A491" s="20" t="s">
        <v>794</v>
      </c>
      <c r="B491" s="21" t="s">
        <v>795</v>
      </c>
      <c r="C491" s="20" t="s">
        <v>796</v>
      </c>
      <c r="D491" s="22" t="s">
        <v>797</v>
      </c>
      <c r="E491" s="21" t="s">
        <v>588</v>
      </c>
      <c r="F491" s="23" t="s">
        <v>444</v>
      </c>
      <c r="G491" s="23" t="s">
        <v>798</v>
      </c>
      <c r="H491" s="23" t="s">
        <v>297</v>
      </c>
      <c r="I491" s="21" t="s">
        <v>799</v>
      </c>
      <c r="J491" s="20" t="s">
        <v>800</v>
      </c>
      <c r="K491" s="20" t="s">
        <v>640</v>
      </c>
      <c r="L491" s="20" t="s">
        <v>81</v>
      </c>
      <c r="M491" s="20" t="s">
        <v>641</v>
      </c>
      <c r="N491" s="20" t="s">
        <v>632</v>
      </c>
      <c r="O491" s="24"/>
      <c r="P491" s="24"/>
      <c r="Q491" s="24"/>
      <c r="R491" s="24"/>
      <c r="S491" s="24"/>
      <c r="T491" s="24"/>
      <c r="U491" s="24"/>
      <c r="V491" s="24"/>
      <c r="W491" s="24"/>
      <c r="X491" s="24"/>
      <c r="Y491" s="24">
        <v>3095800</v>
      </c>
      <c r="Z491" s="24"/>
      <c r="AA491" s="24"/>
      <c r="AB491" s="24"/>
      <c r="AC491" s="24"/>
      <c r="AD491" s="24">
        <v>3095800</v>
      </c>
      <c r="AE491" s="24"/>
      <c r="AF491" s="24"/>
      <c r="AG491" s="24"/>
      <c r="AH491" s="24"/>
      <c r="AI491" s="24">
        <v>3095800</v>
      </c>
      <c r="AJ491" s="24"/>
      <c r="AK491" s="24"/>
      <c r="AL491" s="24"/>
      <c r="AM491" s="24"/>
      <c r="AN491" s="24">
        <v>3095800</v>
      </c>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c r="CB491" s="24"/>
      <c r="CC491" s="24"/>
      <c r="CD491" s="24"/>
      <c r="CE491" s="24"/>
      <c r="CF491" s="24"/>
      <c r="CG491" s="24"/>
      <c r="CH491" s="24"/>
      <c r="CI491" s="24"/>
      <c r="CJ491" s="24"/>
      <c r="CK491" s="24"/>
      <c r="CL491" s="24"/>
      <c r="CM491" s="24"/>
      <c r="CN491" s="24"/>
      <c r="CO491" s="24"/>
      <c r="CP491" s="24"/>
      <c r="CQ491" s="24"/>
      <c r="CR491" s="24"/>
      <c r="CS491" s="24"/>
      <c r="CT491" s="24"/>
      <c r="CU491" s="24"/>
      <c r="CV491" s="24"/>
      <c r="CW491" s="24"/>
      <c r="CX491" s="24"/>
      <c r="CY491" s="24"/>
      <c r="CZ491" s="24"/>
      <c r="DA491" s="25"/>
    </row>
    <row r="492" spans="1:105" ht="409.5">
      <c r="A492" s="20" t="s">
        <v>794</v>
      </c>
      <c r="B492" s="21" t="s">
        <v>795</v>
      </c>
      <c r="C492" s="20" t="s">
        <v>796</v>
      </c>
      <c r="D492" s="22" t="s">
        <v>797</v>
      </c>
      <c r="E492" s="21" t="s">
        <v>588</v>
      </c>
      <c r="F492" s="23" t="s">
        <v>444</v>
      </c>
      <c r="G492" s="23" t="s">
        <v>798</v>
      </c>
      <c r="H492" s="23" t="s">
        <v>606</v>
      </c>
      <c r="I492" s="21" t="s">
        <v>799</v>
      </c>
      <c r="J492" s="20" t="s">
        <v>800</v>
      </c>
      <c r="K492" s="20" t="s">
        <v>640</v>
      </c>
      <c r="L492" s="20" t="s">
        <v>81</v>
      </c>
      <c r="M492" s="20" t="s">
        <v>641</v>
      </c>
      <c r="N492" s="20" t="s">
        <v>632</v>
      </c>
      <c r="O492" s="24"/>
      <c r="P492" s="24"/>
      <c r="Q492" s="24"/>
      <c r="R492" s="24"/>
      <c r="S492" s="24"/>
      <c r="T492" s="24"/>
      <c r="U492" s="24"/>
      <c r="V492" s="24"/>
      <c r="W492" s="24"/>
      <c r="X492" s="24"/>
      <c r="Y492" s="24">
        <v>31000</v>
      </c>
      <c r="Z492" s="24"/>
      <c r="AA492" s="24"/>
      <c r="AB492" s="24"/>
      <c r="AC492" s="24"/>
      <c r="AD492" s="24">
        <v>31000</v>
      </c>
      <c r="AE492" s="24"/>
      <c r="AF492" s="24"/>
      <c r="AG492" s="24"/>
      <c r="AH492" s="24"/>
      <c r="AI492" s="24">
        <v>31000</v>
      </c>
      <c r="AJ492" s="24"/>
      <c r="AK492" s="24"/>
      <c r="AL492" s="24"/>
      <c r="AM492" s="24"/>
      <c r="AN492" s="24">
        <v>31000</v>
      </c>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c r="CB492" s="24"/>
      <c r="CC492" s="24"/>
      <c r="CD492" s="24"/>
      <c r="CE492" s="24"/>
      <c r="CF492" s="24"/>
      <c r="CG492" s="24"/>
      <c r="CH492" s="24"/>
      <c r="CI492" s="24"/>
      <c r="CJ492" s="24"/>
      <c r="CK492" s="24"/>
      <c r="CL492" s="24"/>
      <c r="CM492" s="24"/>
      <c r="CN492" s="24"/>
      <c r="CO492" s="24"/>
      <c r="CP492" s="24"/>
      <c r="CQ492" s="24"/>
      <c r="CR492" s="24"/>
      <c r="CS492" s="24"/>
      <c r="CT492" s="24"/>
      <c r="CU492" s="24"/>
      <c r="CV492" s="24"/>
      <c r="CW492" s="24"/>
      <c r="CX492" s="24"/>
      <c r="CY492" s="24"/>
      <c r="CZ492" s="24"/>
      <c r="DA492" s="25"/>
    </row>
    <row r="493" spans="1:105" ht="409.5">
      <c r="A493" s="20" t="s">
        <v>801</v>
      </c>
      <c r="B493" s="21" t="s">
        <v>802</v>
      </c>
      <c r="C493" s="20" t="s">
        <v>803</v>
      </c>
      <c r="D493" s="22" t="s">
        <v>804</v>
      </c>
      <c r="E493" s="21" t="s">
        <v>588</v>
      </c>
      <c r="F493" s="23" t="s">
        <v>444</v>
      </c>
      <c r="G493" s="23" t="s">
        <v>805</v>
      </c>
      <c r="H493" s="23" t="s">
        <v>297</v>
      </c>
      <c r="I493" s="21" t="s">
        <v>806</v>
      </c>
      <c r="J493" s="20" t="s">
        <v>807</v>
      </c>
      <c r="K493" s="20" t="s">
        <v>808</v>
      </c>
      <c r="L493" s="20" t="s">
        <v>97</v>
      </c>
      <c r="M493" s="20" t="s">
        <v>147</v>
      </c>
      <c r="N493" s="20" t="s">
        <v>732</v>
      </c>
      <c r="O493" s="24"/>
      <c r="P493" s="24"/>
      <c r="Q493" s="24"/>
      <c r="R493" s="24"/>
      <c r="S493" s="24"/>
      <c r="T493" s="24"/>
      <c r="U493" s="24"/>
      <c r="V493" s="24"/>
      <c r="W493" s="24"/>
      <c r="X493" s="24"/>
      <c r="Y493" s="24">
        <v>1000</v>
      </c>
      <c r="Z493" s="24"/>
      <c r="AA493" s="24"/>
      <c r="AB493" s="24"/>
      <c r="AC493" s="24"/>
      <c r="AD493" s="24">
        <v>1000</v>
      </c>
      <c r="AE493" s="24"/>
      <c r="AF493" s="24"/>
      <c r="AG493" s="24"/>
      <c r="AH493" s="24"/>
      <c r="AI493" s="24">
        <v>1000</v>
      </c>
      <c r="AJ493" s="24"/>
      <c r="AK493" s="24"/>
      <c r="AL493" s="24"/>
      <c r="AM493" s="24"/>
      <c r="AN493" s="24">
        <v>1000</v>
      </c>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5"/>
    </row>
    <row r="494" spans="1:105" ht="409.5">
      <c r="A494" s="20" t="s">
        <v>809</v>
      </c>
      <c r="B494" s="21" t="s">
        <v>810</v>
      </c>
      <c r="C494" s="20" t="s">
        <v>811</v>
      </c>
      <c r="D494" s="22" t="s">
        <v>812</v>
      </c>
      <c r="E494" s="21" t="s">
        <v>588</v>
      </c>
      <c r="F494" s="23" t="s">
        <v>444</v>
      </c>
      <c r="G494" s="23" t="s">
        <v>813</v>
      </c>
      <c r="H494" s="23" t="s">
        <v>61</v>
      </c>
      <c r="I494" s="21" t="s">
        <v>814</v>
      </c>
      <c r="J494" s="20" t="s">
        <v>815</v>
      </c>
      <c r="K494" s="20" t="s">
        <v>1107</v>
      </c>
      <c r="L494" s="20" t="s">
        <v>158</v>
      </c>
      <c r="M494" s="20" t="s">
        <v>816</v>
      </c>
      <c r="N494" s="20" t="s">
        <v>677</v>
      </c>
      <c r="O494" s="24"/>
      <c r="P494" s="24"/>
      <c r="Q494" s="24"/>
      <c r="R494" s="24"/>
      <c r="S494" s="24"/>
      <c r="T494" s="24"/>
      <c r="U494" s="24"/>
      <c r="V494" s="24"/>
      <c r="W494" s="24"/>
      <c r="X494" s="24"/>
      <c r="Y494" s="24">
        <v>91000</v>
      </c>
      <c r="Z494" s="24"/>
      <c r="AA494" s="24"/>
      <c r="AB494" s="24"/>
      <c r="AC494" s="24"/>
      <c r="AD494" s="24">
        <v>91000</v>
      </c>
      <c r="AE494" s="24"/>
      <c r="AF494" s="24"/>
      <c r="AG494" s="24"/>
      <c r="AH494" s="24"/>
      <c r="AI494" s="24">
        <v>91000</v>
      </c>
      <c r="AJ494" s="24"/>
      <c r="AK494" s="24"/>
      <c r="AL494" s="24"/>
      <c r="AM494" s="24"/>
      <c r="AN494" s="24">
        <v>91000</v>
      </c>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5"/>
    </row>
    <row r="495" spans="1:105" ht="409.5">
      <c r="A495" s="20" t="s">
        <v>809</v>
      </c>
      <c r="B495" s="21" t="s">
        <v>810</v>
      </c>
      <c r="C495" s="20" t="s">
        <v>811</v>
      </c>
      <c r="D495" s="22" t="s">
        <v>812</v>
      </c>
      <c r="E495" s="21" t="s">
        <v>588</v>
      </c>
      <c r="F495" s="23" t="s">
        <v>444</v>
      </c>
      <c r="G495" s="23" t="s">
        <v>813</v>
      </c>
      <c r="H495" s="23" t="s">
        <v>297</v>
      </c>
      <c r="I495" s="21" t="s">
        <v>814</v>
      </c>
      <c r="J495" s="20" t="s">
        <v>815</v>
      </c>
      <c r="K495" s="20" t="s">
        <v>1107</v>
      </c>
      <c r="L495" s="20" t="s">
        <v>158</v>
      </c>
      <c r="M495" s="20" t="s">
        <v>816</v>
      </c>
      <c r="N495" s="20" t="s">
        <v>677</v>
      </c>
      <c r="O495" s="24"/>
      <c r="P495" s="24"/>
      <c r="Q495" s="24"/>
      <c r="R495" s="24"/>
      <c r="S495" s="24"/>
      <c r="T495" s="24"/>
      <c r="U495" s="24"/>
      <c r="V495" s="24"/>
      <c r="W495" s="24"/>
      <c r="X495" s="24"/>
      <c r="Y495" s="24">
        <v>10844000</v>
      </c>
      <c r="Z495" s="24"/>
      <c r="AA495" s="24"/>
      <c r="AB495" s="24"/>
      <c r="AC495" s="24"/>
      <c r="AD495" s="24">
        <v>10844000</v>
      </c>
      <c r="AE495" s="24"/>
      <c r="AF495" s="24"/>
      <c r="AG495" s="24"/>
      <c r="AH495" s="24"/>
      <c r="AI495" s="24">
        <v>10844000</v>
      </c>
      <c r="AJ495" s="24"/>
      <c r="AK495" s="24"/>
      <c r="AL495" s="24"/>
      <c r="AM495" s="24"/>
      <c r="AN495" s="24">
        <v>10844000</v>
      </c>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5"/>
    </row>
    <row r="496" spans="1:105" ht="409.5">
      <c r="A496" s="20" t="s">
        <v>809</v>
      </c>
      <c r="B496" s="21" t="s">
        <v>810</v>
      </c>
      <c r="C496" s="20" t="s">
        <v>811</v>
      </c>
      <c r="D496" s="22" t="s">
        <v>812</v>
      </c>
      <c r="E496" s="21" t="s">
        <v>103</v>
      </c>
      <c r="F496" s="23" t="s">
        <v>444</v>
      </c>
      <c r="G496" s="23" t="s">
        <v>813</v>
      </c>
      <c r="H496" s="23" t="s">
        <v>297</v>
      </c>
      <c r="I496" s="21" t="s">
        <v>814</v>
      </c>
      <c r="J496" s="20" t="s">
        <v>815</v>
      </c>
      <c r="K496" s="20" t="s">
        <v>1107</v>
      </c>
      <c r="L496" s="20" t="s">
        <v>158</v>
      </c>
      <c r="M496" s="20" t="s">
        <v>816</v>
      </c>
      <c r="N496" s="20" t="s">
        <v>677</v>
      </c>
      <c r="O496" s="24"/>
      <c r="P496" s="24"/>
      <c r="Q496" s="24"/>
      <c r="R496" s="24"/>
      <c r="S496" s="24"/>
      <c r="T496" s="24"/>
      <c r="U496" s="24"/>
      <c r="V496" s="24"/>
      <c r="W496" s="24"/>
      <c r="X496" s="24"/>
      <c r="Y496" s="24">
        <v>135000</v>
      </c>
      <c r="Z496" s="24"/>
      <c r="AA496" s="24"/>
      <c r="AB496" s="24"/>
      <c r="AC496" s="24"/>
      <c r="AD496" s="24">
        <v>135000</v>
      </c>
      <c r="AE496" s="24"/>
      <c r="AF496" s="24"/>
      <c r="AG496" s="24"/>
      <c r="AH496" s="24"/>
      <c r="AI496" s="24">
        <v>135000</v>
      </c>
      <c r="AJ496" s="24"/>
      <c r="AK496" s="24"/>
      <c r="AL496" s="24"/>
      <c r="AM496" s="24"/>
      <c r="AN496" s="24">
        <v>135000</v>
      </c>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5"/>
    </row>
    <row r="497" spans="1:105" ht="409.5">
      <c r="A497" s="20" t="s">
        <v>809</v>
      </c>
      <c r="B497" s="21" t="s">
        <v>810</v>
      </c>
      <c r="C497" s="20" t="s">
        <v>811</v>
      </c>
      <c r="D497" s="22" t="s">
        <v>812</v>
      </c>
      <c r="E497" s="21" t="s">
        <v>103</v>
      </c>
      <c r="F497" s="23" t="s">
        <v>444</v>
      </c>
      <c r="G497" s="23" t="s">
        <v>813</v>
      </c>
      <c r="H497" s="23" t="s">
        <v>77</v>
      </c>
      <c r="I497" s="21" t="s">
        <v>814</v>
      </c>
      <c r="J497" s="20" t="s">
        <v>815</v>
      </c>
      <c r="K497" s="20" t="s">
        <v>1107</v>
      </c>
      <c r="L497" s="20" t="s">
        <v>158</v>
      </c>
      <c r="M497" s="20" t="s">
        <v>816</v>
      </c>
      <c r="N497" s="20" t="s">
        <v>677</v>
      </c>
      <c r="O497" s="24"/>
      <c r="P497" s="24"/>
      <c r="Q497" s="24"/>
      <c r="R497" s="24"/>
      <c r="S497" s="24"/>
      <c r="T497" s="24"/>
      <c r="U497" s="24"/>
      <c r="V497" s="24"/>
      <c r="W497" s="24"/>
      <c r="X497" s="24"/>
      <c r="Y497" s="24">
        <v>7065000</v>
      </c>
      <c r="Z497" s="24"/>
      <c r="AA497" s="24"/>
      <c r="AB497" s="24"/>
      <c r="AC497" s="24"/>
      <c r="AD497" s="24">
        <v>7065000</v>
      </c>
      <c r="AE497" s="24"/>
      <c r="AF497" s="24"/>
      <c r="AG497" s="24"/>
      <c r="AH497" s="24"/>
      <c r="AI497" s="24">
        <v>7065000</v>
      </c>
      <c r="AJ497" s="24"/>
      <c r="AK497" s="24"/>
      <c r="AL497" s="24"/>
      <c r="AM497" s="24"/>
      <c r="AN497" s="24">
        <v>7065000</v>
      </c>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c r="CC497" s="24"/>
      <c r="CD497" s="24"/>
      <c r="CE497" s="24"/>
      <c r="CF497" s="24"/>
      <c r="CG497" s="24"/>
      <c r="CH497" s="24"/>
      <c r="CI497" s="24"/>
      <c r="CJ497" s="24"/>
      <c r="CK497" s="24"/>
      <c r="CL497" s="24"/>
      <c r="CM497" s="24"/>
      <c r="CN497" s="24"/>
      <c r="CO497" s="24"/>
      <c r="CP497" s="24"/>
      <c r="CQ497" s="24"/>
      <c r="CR497" s="24"/>
      <c r="CS497" s="24"/>
      <c r="CT497" s="24"/>
      <c r="CU497" s="24"/>
      <c r="CV497" s="24"/>
      <c r="CW497" s="24"/>
      <c r="CX497" s="24"/>
      <c r="CY497" s="24"/>
      <c r="CZ497" s="24"/>
      <c r="DA497" s="25"/>
    </row>
    <row r="498" spans="1:105" ht="409.5">
      <c r="A498" s="20" t="s">
        <v>817</v>
      </c>
      <c r="B498" s="21" t="s">
        <v>818</v>
      </c>
      <c r="C498" s="20" t="s">
        <v>819</v>
      </c>
      <c r="D498" s="22" t="s">
        <v>820</v>
      </c>
      <c r="E498" s="21" t="s">
        <v>588</v>
      </c>
      <c r="F498" s="23" t="s">
        <v>444</v>
      </c>
      <c r="G498" s="23" t="s">
        <v>821</v>
      </c>
      <c r="H498" s="23" t="s">
        <v>61</v>
      </c>
      <c r="I498" s="21" t="s">
        <v>822</v>
      </c>
      <c r="J498" s="20" t="s">
        <v>823</v>
      </c>
      <c r="K498" s="20" t="s">
        <v>1108</v>
      </c>
      <c r="L498" s="20" t="s">
        <v>158</v>
      </c>
      <c r="M498" s="20" t="s">
        <v>824</v>
      </c>
      <c r="N498" s="20" t="s">
        <v>825</v>
      </c>
      <c r="O498" s="24"/>
      <c r="P498" s="24"/>
      <c r="Q498" s="24"/>
      <c r="R498" s="24"/>
      <c r="S498" s="24"/>
      <c r="T498" s="24"/>
      <c r="U498" s="24"/>
      <c r="V498" s="24"/>
      <c r="W498" s="24"/>
      <c r="X498" s="24"/>
      <c r="Y498" s="24">
        <v>11000</v>
      </c>
      <c r="Z498" s="24"/>
      <c r="AA498" s="24"/>
      <c r="AB498" s="24"/>
      <c r="AC498" s="24"/>
      <c r="AD498" s="24">
        <v>11000</v>
      </c>
      <c r="AE498" s="24"/>
      <c r="AF498" s="24"/>
      <c r="AG498" s="24"/>
      <c r="AH498" s="24"/>
      <c r="AI498" s="24">
        <v>11000</v>
      </c>
      <c r="AJ498" s="24"/>
      <c r="AK498" s="24"/>
      <c r="AL498" s="24"/>
      <c r="AM498" s="24"/>
      <c r="AN498" s="24">
        <v>11000</v>
      </c>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c r="CC498" s="24"/>
      <c r="CD498" s="24"/>
      <c r="CE498" s="24"/>
      <c r="CF498" s="24"/>
      <c r="CG498" s="24"/>
      <c r="CH498" s="24"/>
      <c r="CI498" s="24"/>
      <c r="CJ498" s="24"/>
      <c r="CK498" s="24"/>
      <c r="CL498" s="24"/>
      <c r="CM498" s="24"/>
      <c r="CN498" s="24"/>
      <c r="CO498" s="24"/>
      <c r="CP498" s="24"/>
      <c r="CQ498" s="24"/>
      <c r="CR498" s="24"/>
      <c r="CS498" s="24"/>
      <c r="CT498" s="24"/>
      <c r="CU498" s="24"/>
      <c r="CV498" s="24"/>
      <c r="CW498" s="24"/>
      <c r="CX498" s="24"/>
      <c r="CY498" s="24"/>
      <c r="CZ498" s="24"/>
      <c r="DA498" s="25"/>
    </row>
    <row r="499" spans="1:105" ht="409.5">
      <c r="A499" s="20" t="s">
        <v>817</v>
      </c>
      <c r="B499" s="21" t="s">
        <v>818</v>
      </c>
      <c r="C499" s="20" t="s">
        <v>819</v>
      </c>
      <c r="D499" s="22" t="s">
        <v>820</v>
      </c>
      <c r="E499" s="21" t="s">
        <v>588</v>
      </c>
      <c r="F499" s="23" t="s">
        <v>444</v>
      </c>
      <c r="G499" s="23" t="s">
        <v>821</v>
      </c>
      <c r="H499" s="23" t="s">
        <v>297</v>
      </c>
      <c r="I499" s="21" t="s">
        <v>822</v>
      </c>
      <c r="J499" s="20" t="s">
        <v>823</v>
      </c>
      <c r="K499" s="20" t="s">
        <v>1108</v>
      </c>
      <c r="L499" s="20" t="s">
        <v>158</v>
      </c>
      <c r="M499" s="20" t="s">
        <v>824</v>
      </c>
      <c r="N499" s="20" t="s">
        <v>825</v>
      </c>
      <c r="O499" s="24"/>
      <c r="P499" s="24"/>
      <c r="Q499" s="24"/>
      <c r="R499" s="24"/>
      <c r="S499" s="24"/>
      <c r="T499" s="24"/>
      <c r="U499" s="24"/>
      <c r="V499" s="24"/>
      <c r="W499" s="24"/>
      <c r="X499" s="24"/>
      <c r="Y499" s="24">
        <v>901400</v>
      </c>
      <c r="Z499" s="24"/>
      <c r="AA499" s="24"/>
      <c r="AB499" s="24"/>
      <c r="AC499" s="24"/>
      <c r="AD499" s="24">
        <v>901400</v>
      </c>
      <c r="AE499" s="24"/>
      <c r="AF499" s="24"/>
      <c r="AG499" s="24"/>
      <c r="AH499" s="24"/>
      <c r="AI499" s="24">
        <v>901400</v>
      </c>
      <c r="AJ499" s="24"/>
      <c r="AK499" s="24"/>
      <c r="AL499" s="24"/>
      <c r="AM499" s="24"/>
      <c r="AN499" s="24">
        <v>901400</v>
      </c>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5"/>
    </row>
    <row r="500" spans="1:105" ht="409.5">
      <c r="A500" s="20" t="s">
        <v>817</v>
      </c>
      <c r="B500" s="21" t="s">
        <v>818</v>
      </c>
      <c r="C500" s="20" t="s">
        <v>819</v>
      </c>
      <c r="D500" s="22" t="s">
        <v>820</v>
      </c>
      <c r="E500" s="21" t="s">
        <v>75</v>
      </c>
      <c r="F500" s="23" t="s">
        <v>444</v>
      </c>
      <c r="G500" s="23" t="s">
        <v>821</v>
      </c>
      <c r="H500" s="23" t="s">
        <v>77</v>
      </c>
      <c r="I500" s="21" t="s">
        <v>822</v>
      </c>
      <c r="J500" s="20" t="s">
        <v>823</v>
      </c>
      <c r="K500" s="20" t="s">
        <v>1108</v>
      </c>
      <c r="L500" s="20" t="s">
        <v>158</v>
      </c>
      <c r="M500" s="20" t="s">
        <v>824</v>
      </c>
      <c r="N500" s="20" t="s">
        <v>825</v>
      </c>
      <c r="O500" s="24"/>
      <c r="P500" s="24"/>
      <c r="Q500" s="24"/>
      <c r="R500" s="24"/>
      <c r="S500" s="24"/>
      <c r="T500" s="24"/>
      <c r="U500" s="24"/>
      <c r="V500" s="24"/>
      <c r="W500" s="24"/>
      <c r="X500" s="24"/>
      <c r="Y500" s="24">
        <v>15000</v>
      </c>
      <c r="Z500" s="24"/>
      <c r="AA500" s="24"/>
      <c r="AB500" s="24"/>
      <c r="AC500" s="24"/>
      <c r="AD500" s="24">
        <v>15000</v>
      </c>
      <c r="AE500" s="24"/>
      <c r="AF500" s="24"/>
      <c r="AG500" s="24"/>
      <c r="AH500" s="24"/>
      <c r="AI500" s="24">
        <v>15000</v>
      </c>
      <c r="AJ500" s="24"/>
      <c r="AK500" s="24"/>
      <c r="AL500" s="24"/>
      <c r="AM500" s="24"/>
      <c r="AN500" s="24">
        <v>15000</v>
      </c>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5"/>
    </row>
    <row r="501" spans="1:105" ht="409.5">
      <c r="A501" s="20" t="s">
        <v>826</v>
      </c>
      <c r="B501" s="21" t="s">
        <v>827</v>
      </c>
      <c r="C501" s="20" t="s">
        <v>828</v>
      </c>
      <c r="D501" s="22" t="s">
        <v>829</v>
      </c>
      <c r="E501" s="21" t="s">
        <v>588</v>
      </c>
      <c r="F501" s="23" t="s">
        <v>444</v>
      </c>
      <c r="G501" s="23" t="s">
        <v>830</v>
      </c>
      <c r="H501" s="23" t="s">
        <v>61</v>
      </c>
      <c r="I501" s="21" t="s">
        <v>831</v>
      </c>
      <c r="J501" s="20" t="s">
        <v>832</v>
      </c>
      <c r="K501" s="20" t="s">
        <v>640</v>
      </c>
      <c r="L501" s="20" t="s">
        <v>81</v>
      </c>
      <c r="M501" s="20" t="s">
        <v>641</v>
      </c>
      <c r="N501" s="20" t="s">
        <v>632</v>
      </c>
      <c r="O501" s="24"/>
      <c r="P501" s="24"/>
      <c r="Q501" s="24"/>
      <c r="R501" s="24"/>
      <c r="S501" s="24"/>
      <c r="T501" s="24"/>
      <c r="U501" s="24"/>
      <c r="V501" s="24"/>
      <c r="W501" s="24"/>
      <c r="X501" s="24"/>
      <c r="Y501" s="24">
        <v>100</v>
      </c>
      <c r="Z501" s="24"/>
      <c r="AA501" s="24"/>
      <c r="AB501" s="24"/>
      <c r="AC501" s="24"/>
      <c r="AD501" s="24">
        <v>100</v>
      </c>
      <c r="AE501" s="24"/>
      <c r="AF501" s="24"/>
      <c r="AG501" s="24"/>
      <c r="AH501" s="24"/>
      <c r="AI501" s="24">
        <v>100</v>
      </c>
      <c r="AJ501" s="24"/>
      <c r="AK501" s="24"/>
      <c r="AL501" s="24"/>
      <c r="AM501" s="24"/>
      <c r="AN501" s="24">
        <v>100</v>
      </c>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5"/>
    </row>
    <row r="502" spans="1:105" ht="409.5">
      <c r="A502" s="20" t="s">
        <v>826</v>
      </c>
      <c r="B502" s="21" t="s">
        <v>827</v>
      </c>
      <c r="C502" s="20" t="s">
        <v>828</v>
      </c>
      <c r="D502" s="22" t="s">
        <v>829</v>
      </c>
      <c r="E502" s="21" t="s">
        <v>588</v>
      </c>
      <c r="F502" s="23" t="s">
        <v>444</v>
      </c>
      <c r="G502" s="23" t="s">
        <v>830</v>
      </c>
      <c r="H502" s="23" t="s">
        <v>297</v>
      </c>
      <c r="I502" s="21" t="s">
        <v>831</v>
      </c>
      <c r="J502" s="20" t="s">
        <v>832</v>
      </c>
      <c r="K502" s="20" t="s">
        <v>640</v>
      </c>
      <c r="L502" s="20" t="s">
        <v>81</v>
      </c>
      <c r="M502" s="20" t="s">
        <v>641</v>
      </c>
      <c r="N502" s="20" t="s">
        <v>632</v>
      </c>
      <c r="O502" s="24"/>
      <c r="P502" s="24"/>
      <c r="Q502" s="24"/>
      <c r="R502" s="24"/>
      <c r="S502" s="24"/>
      <c r="T502" s="24"/>
      <c r="U502" s="24"/>
      <c r="V502" s="24"/>
      <c r="W502" s="24"/>
      <c r="X502" s="24"/>
      <c r="Y502" s="24">
        <v>10500</v>
      </c>
      <c r="Z502" s="24"/>
      <c r="AA502" s="24"/>
      <c r="AB502" s="24"/>
      <c r="AC502" s="24"/>
      <c r="AD502" s="24">
        <v>10500</v>
      </c>
      <c r="AE502" s="24"/>
      <c r="AF502" s="24"/>
      <c r="AG502" s="24"/>
      <c r="AH502" s="24"/>
      <c r="AI502" s="24">
        <v>10500</v>
      </c>
      <c r="AJ502" s="24"/>
      <c r="AK502" s="24"/>
      <c r="AL502" s="24"/>
      <c r="AM502" s="24"/>
      <c r="AN502" s="24">
        <v>10500</v>
      </c>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c r="CC502" s="24"/>
      <c r="CD502" s="24"/>
      <c r="CE502" s="24"/>
      <c r="CF502" s="24"/>
      <c r="CG502" s="24"/>
      <c r="CH502" s="24"/>
      <c r="CI502" s="24"/>
      <c r="CJ502" s="24"/>
      <c r="CK502" s="24"/>
      <c r="CL502" s="24"/>
      <c r="CM502" s="24"/>
      <c r="CN502" s="24"/>
      <c r="CO502" s="24"/>
      <c r="CP502" s="24"/>
      <c r="CQ502" s="24"/>
      <c r="CR502" s="24"/>
      <c r="CS502" s="24"/>
      <c r="CT502" s="24"/>
      <c r="CU502" s="24"/>
      <c r="CV502" s="24"/>
      <c r="CW502" s="24"/>
      <c r="CX502" s="24"/>
      <c r="CY502" s="24"/>
      <c r="CZ502" s="24"/>
      <c r="DA502" s="25"/>
    </row>
    <row r="503" spans="1:105" ht="409.5">
      <c r="A503" s="20" t="s">
        <v>833</v>
      </c>
      <c r="B503" s="21" t="s">
        <v>834</v>
      </c>
      <c r="C503" s="20" t="s">
        <v>835</v>
      </c>
      <c r="D503" s="22" t="s">
        <v>836</v>
      </c>
      <c r="E503" s="21" t="s">
        <v>588</v>
      </c>
      <c r="F503" s="23" t="s">
        <v>444</v>
      </c>
      <c r="G503" s="23" t="s">
        <v>837</v>
      </c>
      <c r="H503" s="23" t="s">
        <v>61</v>
      </c>
      <c r="I503" s="21" t="s">
        <v>838</v>
      </c>
      <c r="J503" s="20" t="s">
        <v>839</v>
      </c>
      <c r="K503" s="20" t="s">
        <v>640</v>
      </c>
      <c r="L503" s="20" t="s">
        <v>81</v>
      </c>
      <c r="M503" s="20" t="s">
        <v>641</v>
      </c>
      <c r="N503" s="20" t="s">
        <v>632</v>
      </c>
      <c r="O503" s="24"/>
      <c r="P503" s="24"/>
      <c r="Q503" s="24"/>
      <c r="R503" s="24"/>
      <c r="S503" s="24"/>
      <c r="T503" s="24"/>
      <c r="U503" s="24"/>
      <c r="V503" s="24"/>
      <c r="W503" s="24"/>
      <c r="X503" s="24"/>
      <c r="Y503" s="24">
        <v>4800</v>
      </c>
      <c r="Z503" s="24"/>
      <c r="AA503" s="24"/>
      <c r="AB503" s="24"/>
      <c r="AC503" s="24"/>
      <c r="AD503" s="24">
        <v>4800</v>
      </c>
      <c r="AE503" s="24"/>
      <c r="AF503" s="24"/>
      <c r="AG503" s="24"/>
      <c r="AH503" s="24"/>
      <c r="AI503" s="24">
        <v>4800</v>
      </c>
      <c r="AJ503" s="24"/>
      <c r="AK503" s="24"/>
      <c r="AL503" s="24"/>
      <c r="AM503" s="24"/>
      <c r="AN503" s="24">
        <v>4800</v>
      </c>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c r="CC503" s="24"/>
      <c r="CD503" s="24"/>
      <c r="CE503" s="24"/>
      <c r="CF503" s="24"/>
      <c r="CG503" s="24"/>
      <c r="CH503" s="24"/>
      <c r="CI503" s="24"/>
      <c r="CJ503" s="24"/>
      <c r="CK503" s="24"/>
      <c r="CL503" s="24"/>
      <c r="CM503" s="24"/>
      <c r="CN503" s="24"/>
      <c r="CO503" s="24"/>
      <c r="CP503" s="24"/>
      <c r="CQ503" s="24"/>
      <c r="CR503" s="24"/>
      <c r="CS503" s="24"/>
      <c r="CT503" s="24"/>
      <c r="CU503" s="24"/>
      <c r="CV503" s="24"/>
      <c r="CW503" s="24"/>
      <c r="CX503" s="24"/>
      <c r="CY503" s="24"/>
      <c r="CZ503" s="24"/>
      <c r="DA503" s="25"/>
    </row>
    <row r="504" spans="1:105" ht="409.5">
      <c r="A504" s="20" t="s">
        <v>833</v>
      </c>
      <c r="B504" s="21" t="s">
        <v>834</v>
      </c>
      <c r="C504" s="20" t="s">
        <v>835</v>
      </c>
      <c r="D504" s="22" t="s">
        <v>836</v>
      </c>
      <c r="E504" s="21" t="s">
        <v>588</v>
      </c>
      <c r="F504" s="23" t="s">
        <v>444</v>
      </c>
      <c r="G504" s="23" t="s">
        <v>837</v>
      </c>
      <c r="H504" s="23" t="s">
        <v>297</v>
      </c>
      <c r="I504" s="21" t="s">
        <v>838</v>
      </c>
      <c r="J504" s="20" t="s">
        <v>839</v>
      </c>
      <c r="K504" s="20" t="s">
        <v>640</v>
      </c>
      <c r="L504" s="20" t="s">
        <v>81</v>
      </c>
      <c r="M504" s="20" t="s">
        <v>641</v>
      </c>
      <c r="N504" s="20" t="s">
        <v>632</v>
      </c>
      <c r="O504" s="24"/>
      <c r="P504" s="24"/>
      <c r="Q504" s="24"/>
      <c r="R504" s="24"/>
      <c r="S504" s="24"/>
      <c r="T504" s="24"/>
      <c r="U504" s="24"/>
      <c r="V504" s="24"/>
      <c r="W504" s="24"/>
      <c r="X504" s="24"/>
      <c r="Y504" s="24">
        <v>337500</v>
      </c>
      <c r="Z504" s="24"/>
      <c r="AA504" s="24"/>
      <c r="AB504" s="24"/>
      <c r="AC504" s="24"/>
      <c r="AD504" s="24">
        <v>337500</v>
      </c>
      <c r="AE504" s="24"/>
      <c r="AF504" s="24"/>
      <c r="AG504" s="24"/>
      <c r="AH504" s="24"/>
      <c r="AI504" s="24">
        <v>337500</v>
      </c>
      <c r="AJ504" s="24"/>
      <c r="AK504" s="24"/>
      <c r="AL504" s="24"/>
      <c r="AM504" s="24"/>
      <c r="AN504" s="24">
        <v>337500</v>
      </c>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c r="CC504" s="24"/>
      <c r="CD504" s="24"/>
      <c r="CE504" s="24"/>
      <c r="CF504" s="24"/>
      <c r="CG504" s="24"/>
      <c r="CH504" s="24"/>
      <c r="CI504" s="24"/>
      <c r="CJ504" s="24"/>
      <c r="CK504" s="24"/>
      <c r="CL504" s="24"/>
      <c r="CM504" s="24"/>
      <c r="CN504" s="24"/>
      <c r="CO504" s="24"/>
      <c r="CP504" s="24"/>
      <c r="CQ504" s="24"/>
      <c r="CR504" s="24"/>
      <c r="CS504" s="24"/>
      <c r="CT504" s="24"/>
      <c r="CU504" s="24"/>
      <c r="CV504" s="24"/>
      <c r="CW504" s="24"/>
      <c r="CX504" s="24"/>
      <c r="CY504" s="24"/>
      <c r="CZ504" s="24"/>
      <c r="DA504" s="25"/>
    </row>
    <row r="505" spans="1:105" ht="409.5">
      <c r="A505" s="20" t="s">
        <v>833</v>
      </c>
      <c r="B505" s="21" t="s">
        <v>834</v>
      </c>
      <c r="C505" s="20" t="s">
        <v>835</v>
      </c>
      <c r="D505" s="22" t="s">
        <v>836</v>
      </c>
      <c r="E505" s="21" t="s">
        <v>588</v>
      </c>
      <c r="F505" s="23" t="s">
        <v>444</v>
      </c>
      <c r="G505" s="23" t="s">
        <v>837</v>
      </c>
      <c r="H505" s="23" t="s">
        <v>606</v>
      </c>
      <c r="I505" s="21" t="s">
        <v>838</v>
      </c>
      <c r="J505" s="20" t="s">
        <v>839</v>
      </c>
      <c r="K505" s="20" t="s">
        <v>640</v>
      </c>
      <c r="L505" s="20" t="s">
        <v>81</v>
      </c>
      <c r="M505" s="20" t="s">
        <v>641</v>
      </c>
      <c r="N505" s="20" t="s">
        <v>632</v>
      </c>
      <c r="O505" s="24"/>
      <c r="P505" s="24"/>
      <c r="Q505" s="24"/>
      <c r="R505" s="24"/>
      <c r="S505" s="24"/>
      <c r="T505" s="24"/>
      <c r="U505" s="24"/>
      <c r="V505" s="24"/>
      <c r="W505" s="24"/>
      <c r="X505" s="24"/>
      <c r="Y505" s="24">
        <v>37000</v>
      </c>
      <c r="Z505" s="24"/>
      <c r="AA505" s="24"/>
      <c r="AB505" s="24"/>
      <c r="AC505" s="24"/>
      <c r="AD505" s="24">
        <v>37000</v>
      </c>
      <c r="AE505" s="24"/>
      <c r="AF505" s="24"/>
      <c r="AG505" s="24"/>
      <c r="AH505" s="24"/>
      <c r="AI505" s="24">
        <v>37000</v>
      </c>
      <c r="AJ505" s="24"/>
      <c r="AK505" s="24"/>
      <c r="AL505" s="24"/>
      <c r="AM505" s="24"/>
      <c r="AN505" s="24">
        <v>37000</v>
      </c>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5"/>
    </row>
    <row r="506" spans="1:105" ht="409.5">
      <c r="A506" s="20" t="s">
        <v>840</v>
      </c>
      <c r="B506" s="21" t="s">
        <v>841</v>
      </c>
      <c r="C506" s="20" t="s">
        <v>842</v>
      </c>
      <c r="D506" s="22" t="s">
        <v>843</v>
      </c>
      <c r="E506" s="21" t="s">
        <v>588</v>
      </c>
      <c r="F506" s="23" t="s">
        <v>444</v>
      </c>
      <c r="G506" s="23" t="s">
        <v>844</v>
      </c>
      <c r="H506" s="23" t="s">
        <v>61</v>
      </c>
      <c r="I506" s="21" t="s">
        <v>845</v>
      </c>
      <c r="J506" s="20" t="s">
        <v>846</v>
      </c>
      <c r="K506" s="20" t="s">
        <v>640</v>
      </c>
      <c r="L506" s="20" t="s">
        <v>81</v>
      </c>
      <c r="M506" s="20" t="s">
        <v>641</v>
      </c>
      <c r="N506" s="20" t="s">
        <v>632</v>
      </c>
      <c r="O506" s="24"/>
      <c r="P506" s="24"/>
      <c r="Q506" s="24"/>
      <c r="R506" s="24"/>
      <c r="S506" s="24"/>
      <c r="T506" s="24"/>
      <c r="U506" s="24"/>
      <c r="V506" s="24"/>
      <c r="W506" s="24"/>
      <c r="X506" s="24"/>
      <c r="Y506" s="24">
        <v>72000</v>
      </c>
      <c r="Z506" s="24"/>
      <c r="AA506" s="24"/>
      <c r="AB506" s="24"/>
      <c r="AC506" s="24"/>
      <c r="AD506" s="24">
        <v>72000</v>
      </c>
      <c r="AE506" s="24"/>
      <c r="AF506" s="24"/>
      <c r="AG506" s="24"/>
      <c r="AH506" s="24"/>
      <c r="AI506" s="24">
        <v>72000</v>
      </c>
      <c r="AJ506" s="24"/>
      <c r="AK506" s="24"/>
      <c r="AL506" s="24"/>
      <c r="AM506" s="24"/>
      <c r="AN506" s="24">
        <v>72000</v>
      </c>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5"/>
    </row>
    <row r="507" spans="1:105" ht="409.5">
      <c r="A507" s="20" t="s">
        <v>840</v>
      </c>
      <c r="B507" s="21" t="s">
        <v>841</v>
      </c>
      <c r="C507" s="20" t="s">
        <v>842</v>
      </c>
      <c r="D507" s="22" t="s">
        <v>843</v>
      </c>
      <c r="E507" s="21" t="s">
        <v>588</v>
      </c>
      <c r="F507" s="23" t="s">
        <v>444</v>
      </c>
      <c r="G507" s="23" t="s">
        <v>844</v>
      </c>
      <c r="H507" s="23" t="s">
        <v>297</v>
      </c>
      <c r="I507" s="21" t="s">
        <v>845</v>
      </c>
      <c r="J507" s="20" t="s">
        <v>846</v>
      </c>
      <c r="K507" s="20" t="s">
        <v>640</v>
      </c>
      <c r="L507" s="20" t="s">
        <v>81</v>
      </c>
      <c r="M507" s="20" t="s">
        <v>641</v>
      </c>
      <c r="N507" s="20" t="s">
        <v>632</v>
      </c>
      <c r="O507" s="24"/>
      <c r="P507" s="24"/>
      <c r="Q507" s="24"/>
      <c r="R507" s="24"/>
      <c r="S507" s="24"/>
      <c r="T507" s="24"/>
      <c r="U507" s="24"/>
      <c r="V507" s="24"/>
      <c r="W507" s="24"/>
      <c r="X507" s="24"/>
      <c r="Y507" s="24">
        <v>12936000</v>
      </c>
      <c r="Z507" s="24"/>
      <c r="AA507" s="24"/>
      <c r="AB507" s="24"/>
      <c r="AC507" s="24"/>
      <c r="AD507" s="24">
        <v>12936000</v>
      </c>
      <c r="AE507" s="24"/>
      <c r="AF507" s="24"/>
      <c r="AG507" s="24"/>
      <c r="AH507" s="24"/>
      <c r="AI507" s="24">
        <v>12936000</v>
      </c>
      <c r="AJ507" s="24"/>
      <c r="AK507" s="24"/>
      <c r="AL507" s="24"/>
      <c r="AM507" s="24"/>
      <c r="AN507" s="24">
        <v>12936000</v>
      </c>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5"/>
    </row>
    <row r="508" spans="1:105" ht="409.5">
      <c r="A508" s="20" t="s">
        <v>847</v>
      </c>
      <c r="B508" s="21" t="s">
        <v>848</v>
      </c>
      <c r="C508" s="20" t="s">
        <v>849</v>
      </c>
      <c r="D508" s="22" t="s">
        <v>850</v>
      </c>
      <c r="E508" s="21" t="s">
        <v>588</v>
      </c>
      <c r="F508" s="23" t="s">
        <v>444</v>
      </c>
      <c r="G508" s="23" t="s">
        <v>851</v>
      </c>
      <c r="H508" s="23" t="s">
        <v>297</v>
      </c>
      <c r="I508" s="21" t="s">
        <v>852</v>
      </c>
      <c r="J508" s="20" t="s">
        <v>853</v>
      </c>
      <c r="K508" s="20" t="s">
        <v>640</v>
      </c>
      <c r="L508" s="20" t="s">
        <v>81</v>
      </c>
      <c r="M508" s="20" t="s">
        <v>641</v>
      </c>
      <c r="N508" s="20" t="s">
        <v>632</v>
      </c>
      <c r="O508" s="24"/>
      <c r="P508" s="24"/>
      <c r="Q508" s="24"/>
      <c r="R508" s="24"/>
      <c r="S508" s="24"/>
      <c r="T508" s="24"/>
      <c r="U508" s="24"/>
      <c r="V508" s="24"/>
      <c r="W508" s="24"/>
      <c r="X508" s="24"/>
      <c r="Y508" s="24">
        <v>1985000</v>
      </c>
      <c r="Z508" s="24"/>
      <c r="AA508" s="24"/>
      <c r="AB508" s="24"/>
      <c r="AC508" s="24"/>
      <c r="AD508" s="24">
        <v>1985000</v>
      </c>
      <c r="AE508" s="24"/>
      <c r="AF508" s="24"/>
      <c r="AG508" s="24"/>
      <c r="AH508" s="24"/>
      <c r="AI508" s="24">
        <v>1985000</v>
      </c>
      <c r="AJ508" s="24"/>
      <c r="AK508" s="24"/>
      <c r="AL508" s="24"/>
      <c r="AM508" s="24"/>
      <c r="AN508" s="24">
        <v>1985000</v>
      </c>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c r="CB508" s="24"/>
      <c r="CC508" s="24"/>
      <c r="CD508" s="24"/>
      <c r="CE508" s="24"/>
      <c r="CF508" s="24"/>
      <c r="CG508" s="24"/>
      <c r="CH508" s="24"/>
      <c r="CI508" s="24"/>
      <c r="CJ508" s="24"/>
      <c r="CK508" s="24"/>
      <c r="CL508" s="24"/>
      <c r="CM508" s="24"/>
      <c r="CN508" s="24"/>
      <c r="CO508" s="24"/>
      <c r="CP508" s="24"/>
      <c r="CQ508" s="24"/>
      <c r="CR508" s="24"/>
      <c r="CS508" s="24"/>
      <c r="CT508" s="24"/>
      <c r="CU508" s="24"/>
      <c r="CV508" s="24"/>
      <c r="CW508" s="24"/>
      <c r="CX508" s="24"/>
      <c r="CY508" s="24"/>
      <c r="CZ508" s="24"/>
      <c r="DA508" s="25"/>
    </row>
    <row r="509" spans="1:105" ht="409.5">
      <c r="A509" s="20" t="s">
        <v>854</v>
      </c>
      <c r="B509" s="21" t="s">
        <v>855</v>
      </c>
      <c r="C509" s="20" t="s">
        <v>856</v>
      </c>
      <c r="D509" s="22" t="s">
        <v>857</v>
      </c>
      <c r="E509" s="21" t="s">
        <v>588</v>
      </c>
      <c r="F509" s="23" t="s">
        <v>444</v>
      </c>
      <c r="G509" s="23" t="s">
        <v>858</v>
      </c>
      <c r="H509" s="23" t="s">
        <v>61</v>
      </c>
      <c r="I509" s="21" t="s">
        <v>859</v>
      </c>
      <c r="J509" s="20" t="s">
        <v>860</v>
      </c>
      <c r="K509" s="20" t="s">
        <v>640</v>
      </c>
      <c r="L509" s="20" t="s">
        <v>81</v>
      </c>
      <c r="M509" s="20" t="s">
        <v>641</v>
      </c>
      <c r="N509" s="20" t="s">
        <v>632</v>
      </c>
      <c r="O509" s="24"/>
      <c r="P509" s="24"/>
      <c r="Q509" s="24"/>
      <c r="R509" s="24"/>
      <c r="S509" s="24"/>
      <c r="T509" s="24"/>
      <c r="U509" s="24"/>
      <c r="V509" s="24"/>
      <c r="W509" s="24"/>
      <c r="X509" s="24"/>
      <c r="Y509" s="24">
        <v>156000</v>
      </c>
      <c r="Z509" s="24"/>
      <c r="AA509" s="24"/>
      <c r="AB509" s="24"/>
      <c r="AC509" s="24"/>
      <c r="AD509" s="24">
        <v>156000</v>
      </c>
      <c r="AE509" s="24"/>
      <c r="AF509" s="24"/>
      <c r="AG509" s="24"/>
      <c r="AH509" s="24"/>
      <c r="AI509" s="24">
        <v>156000</v>
      </c>
      <c r="AJ509" s="24"/>
      <c r="AK509" s="24"/>
      <c r="AL509" s="24"/>
      <c r="AM509" s="24"/>
      <c r="AN509" s="24">
        <v>156000</v>
      </c>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c r="CC509" s="24"/>
      <c r="CD509" s="24"/>
      <c r="CE509" s="24"/>
      <c r="CF509" s="24"/>
      <c r="CG509" s="24"/>
      <c r="CH509" s="24"/>
      <c r="CI509" s="24"/>
      <c r="CJ509" s="24"/>
      <c r="CK509" s="24"/>
      <c r="CL509" s="24"/>
      <c r="CM509" s="24"/>
      <c r="CN509" s="24"/>
      <c r="CO509" s="24"/>
      <c r="CP509" s="24"/>
      <c r="CQ509" s="24"/>
      <c r="CR509" s="24"/>
      <c r="CS509" s="24"/>
      <c r="CT509" s="24"/>
      <c r="CU509" s="24"/>
      <c r="CV509" s="24"/>
      <c r="CW509" s="24"/>
      <c r="CX509" s="24"/>
      <c r="CY509" s="24"/>
      <c r="CZ509" s="24"/>
      <c r="DA509" s="25"/>
    </row>
    <row r="510" spans="1:105" ht="409.5">
      <c r="A510" s="20" t="s">
        <v>854</v>
      </c>
      <c r="B510" s="21" t="s">
        <v>855</v>
      </c>
      <c r="C510" s="20" t="s">
        <v>856</v>
      </c>
      <c r="D510" s="22" t="s">
        <v>857</v>
      </c>
      <c r="E510" s="21" t="s">
        <v>588</v>
      </c>
      <c r="F510" s="23" t="s">
        <v>444</v>
      </c>
      <c r="G510" s="23" t="s">
        <v>858</v>
      </c>
      <c r="H510" s="23" t="s">
        <v>297</v>
      </c>
      <c r="I510" s="21" t="s">
        <v>859</v>
      </c>
      <c r="J510" s="20" t="s">
        <v>860</v>
      </c>
      <c r="K510" s="20" t="s">
        <v>640</v>
      </c>
      <c r="L510" s="20" t="s">
        <v>81</v>
      </c>
      <c r="M510" s="20" t="s">
        <v>641</v>
      </c>
      <c r="N510" s="20" t="s">
        <v>632</v>
      </c>
      <c r="O510" s="24"/>
      <c r="P510" s="24"/>
      <c r="Q510" s="24"/>
      <c r="R510" s="24"/>
      <c r="S510" s="24"/>
      <c r="T510" s="24"/>
      <c r="U510" s="24"/>
      <c r="V510" s="24"/>
      <c r="W510" s="24"/>
      <c r="X510" s="24"/>
      <c r="Y510" s="24">
        <v>12132000</v>
      </c>
      <c r="Z510" s="24"/>
      <c r="AA510" s="24"/>
      <c r="AB510" s="24"/>
      <c r="AC510" s="24"/>
      <c r="AD510" s="24">
        <v>12132000</v>
      </c>
      <c r="AE510" s="24"/>
      <c r="AF510" s="24"/>
      <c r="AG510" s="24"/>
      <c r="AH510" s="24"/>
      <c r="AI510" s="24">
        <v>12132000</v>
      </c>
      <c r="AJ510" s="24"/>
      <c r="AK510" s="24"/>
      <c r="AL510" s="24"/>
      <c r="AM510" s="24"/>
      <c r="AN510" s="24">
        <v>12132000</v>
      </c>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5"/>
    </row>
    <row r="511" spans="1:105" ht="409.5">
      <c r="A511" s="20" t="s">
        <v>861</v>
      </c>
      <c r="B511" s="21" t="s">
        <v>862</v>
      </c>
      <c r="C511" s="20" t="s">
        <v>863</v>
      </c>
      <c r="D511" s="22" t="s">
        <v>864</v>
      </c>
      <c r="E511" s="21" t="s">
        <v>588</v>
      </c>
      <c r="F511" s="23" t="s">
        <v>444</v>
      </c>
      <c r="G511" s="23" t="s">
        <v>865</v>
      </c>
      <c r="H511" s="23" t="s">
        <v>61</v>
      </c>
      <c r="I511" s="21" t="s">
        <v>866</v>
      </c>
      <c r="J511" s="20" t="s">
        <v>867</v>
      </c>
      <c r="K511" s="20" t="s">
        <v>640</v>
      </c>
      <c r="L511" s="20" t="s">
        <v>81</v>
      </c>
      <c r="M511" s="20" t="s">
        <v>641</v>
      </c>
      <c r="N511" s="20" t="s">
        <v>632</v>
      </c>
      <c r="O511" s="24"/>
      <c r="P511" s="24"/>
      <c r="Q511" s="24"/>
      <c r="R511" s="24"/>
      <c r="S511" s="24"/>
      <c r="T511" s="24"/>
      <c r="U511" s="24"/>
      <c r="V511" s="24"/>
      <c r="W511" s="24"/>
      <c r="X511" s="24"/>
      <c r="Y511" s="24">
        <v>200</v>
      </c>
      <c r="Z511" s="24"/>
      <c r="AA511" s="24"/>
      <c r="AB511" s="24"/>
      <c r="AC511" s="24"/>
      <c r="AD511" s="24">
        <v>200</v>
      </c>
      <c r="AE511" s="24"/>
      <c r="AF511" s="24"/>
      <c r="AG511" s="24"/>
      <c r="AH511" s="24"/>
      <c r="AI511" s="24">
        <v>200</v>
      </c>
      <c r="AJ511" s="24"/>
      <c r="AK511" s="24"/>
      <c r="AL511" s="24"/>
      <c r="AM511" s="24"/>
      <c r="AN511" s="24">
        <v>200</v>
      </c>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5"/>
    </row>
    <row r="512" spans="1:105" ht="409.5">
      <c r="A512" s="20" t="s">
        <v>861</v>
      </c>
      <c r="B512" s="21" t="s">
        <v>862</v>
      </c>
      <c r="C512" s="20" t="s">
        <v>863</v>
      </c>
      <c r="D512" s="22" t="s">
        <v>864</v>
      </c>
      <c r="E512" s="21" t="s">
        <v>588</v>
      </c>
      <c r="F512" s="23" t="s">
        <v>444</v>
      </c>
      <c r="G512" s="23" t="s">
        <v>865</v>
      </c>
      <c r="H512" s="23" t="s">
        <v>297</v>
      </c>
      <c r="I512" s="21" t="s">
        <v>866</v>
      </c>
      <c r="J512" s="20" t="s">
        <v>867</v>
      </c>
      <c r="K512" s="20" t="s">
        <v>640</v>
      </c>
      <c r="L512" s="20" t="s">
        <v>81</v>
      </c>
      <c r="M512" s="20" t="s">
        <v>641</v>
      </c>
      <c r="N512" s="20" t="s">
        <v>632</v>
      </c>
      <c r="O512" s="24"/>
      <c r="P512" s="24"/>
      <c r="Q512" s="24"/>
      <c r="R512" s="24"/>
      <c r="S512" s="24"/>
      <c r="T512" s="24"/>
      <c r="U512" s="24"/>
      <c r="V512" s="24"/>
      <c r="W512" s="24"/>
      <c r="X512" s="24"/>
      <c r="Y512" s="24">
        <v>28800</v>
      </c>
      <c r="Z512" s="24"/>
      <c r="AA512" s="24"/>
      <c r="AB512" s="24"/>
      <c r="AC512" s="24"/>
      <c r="AD512" s="24">
        <v>28800</v>
      </c>
      <c r="AE512" s="24"/>
      <c r="AF512" s="24"/>
      <c r="AG512" s="24"/>
      <c r="AH512" s="24"/>
      <c r="AI512" s="24">
        <v>28800</v>
      </c>
      <c r="AJ512" s="24"/>
      <c r="AK512" s="24"/>
      <c r="AL512" s="24"/>
      <c r="AM512" s="24"/>
      <c r="AN512" s="24">
        <v>28800</v>
      </c>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5"/>
    </row>
    <row r="513" spans="1:105" ht="409.5">
      <c r="A513" s="20" t="s">
        <v>868</v>
      </c>
      <c r="B513" s="21" t="s">
        <v>869</v>
      </c>
      <c r="C513" s="20" t="s">
        <v>870</v>
      </c>
      <c r="D513" s="22" t="s">
        <v>871</v>
      </c>
      <c r="E513" s="21" t="s">
        <v>588</v>
      </c>
      <c r="F513" s="23" t="s">
        <v>444</v>
      </c>
      <c r="G513" s="23" t="s">
        <v>872</v>
      </c>
      <c r="H513" s="23" t="s">
        <v>61</v>
      </c>
      <c r="I513" s="21" t="s">
        <v>873</v>
      </c>
      <c r="J513" s="20" t="s">
        <v>874</v>
      </c>
      <c r="K513" s="20" t="s">
        <v>640</v>
      </c>
      <c r="L513" s="20" t="s">
        <v>81</v>
      </c>
      <c r="M513" s="20" t="s">
        <v>641</v>
      </c>
      <c r="N513" s="20" t="s">
        <v>632</v>
      </c>
      <c r="O513" s="24"/>
      <c r="P513" s="24"/>
      <c r="Q513" s="24"/>
      <c r="R513" s="24"/>
      <c r="S513" s="24"/>
      <c r="T513" s="24"/>
      <c r="U513" s="24"/>
      <c r="V513" s="24"/>
      <c r="W513" s="24"/>
      <c r="X513" s="24"/>
      <c r="Y513" s="24">
        <v>1000</v>
      </c>
      <c r="Z513" s="24"/>
      <c r="AA513" s="24"/>
      <c r="AB513" s="24"/>
      <c r="AC513" s="24"/>
      <c r="AD513" s="24">
        <v>1000</v>
      </c>
      <c r="AE513" s="24"/>
      <c r="AF513" s="24"/>
      <c r="AG513" s="24"/>
      <c r="AH513" s="24"/>
      <c r="AI513" s="24">
        <v>1000</v>
      </c>
      <c r="AJ513" s="24"/>
      <c r="AK513" s="24"/>
      <c r="AL513" s="24"/>
      <c r="AM513" s="24"/>
      <c r="AN513" s="24">
        <v>1000</v>
      </c>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5"/>
    </row>
    <row r="514" spans="1:105" ht="409.5">
      <c r="A514" s="20" t="s">
        <v>868</v>
      </c>
      <c r="B514" s="21" t="s">
        <v>869</v>
      </c>
      <c r="C514" s="20" t="s">
        <v>870</v>
      </c>
      <c r="D514" s="22" t="s">
        <v>871</v>
      </c>
      <c r="E514" s="21" t="s">
        <v>588</v>
      </c>
      <c r="F514" s="23" t="s">
        <v>444</v>
      </c>
      <c r="G514" s="23" t="s">
        <v>872</v>
      </c>
      <c r="H514" s="23" t="s">
        <v>297</v>
      </c>
      <c r="I514" s="21" t="s">
        <v>873</v>
      </c>
      <c r="J514" s="20" t="s">
        <v>874</v>
      </c>
      <c r="K514" s="20" t="s">
        <v>640</v>
      </c>
      <c r="L514" s="20" t="s">
        <v>81</v>
      </c>
      <c r="M514" s="20" t="s">
        <v>641</v>
      </c>
      <c r="N514" s="20" t="s">
        <v>632</v>
      </c>
      <c r="O514" s="24"/>
      <c r="P514" s="24"/>
      <c r="Q514" s="24"/>
      <c r="R514" s="24"/>
      <c r="S514" s="24"/>
      <c r="T514" s="24"/>
      <c r="U514" s="24"/>
      <c r="V514" s="24"/>
      <c r="W514" s="24"/>
      <c r="X514" s="24"/>
      <c r="Y514" s="24">
        <v>175000</v>
      </c>
      <c r="Z514" s="24"/>
      <c r="AA514" s="24"/>
      <c r="AB514" s="24"/>
      <c r="AC514" s="24"/>
      <c r="AD514" s="24">
        <v>175000</v>
      </c>
      <c r="AE514" s="24"/>
      <c r="AF514" s="24"/>
      <c r="AG514" s="24"/>
      <c r="AH514" s="24"/>
      <c r="AI514" s="24">
        <v>175000</v>
      </c>
      <c r="AJ514" s="24"/>
      <c r="AK514" s="24"/>
      <c r="AL514" s="24"/>
      <c r="AM514" s="24"/>
      <c r="AN514" s="24">
        <v>175000</v>
      </c>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5"/>
    </row>
    <row r="515" spans="1:105" ht="409.5">
      <c r="A515" s="20" t="s">
        <v>875</v>
      </c>
      <c r="B515" s="21" t="s">
        <v>876</v>
      </c>
      <c r="C515" s="20" t="s">
        <v>877</v>
      </c>
      <c r="D515" s="22" t="s">
        <v>878</v>
      </c>
      <c r="E515" s="21" t="s">
        <v>588</v>
      </c>
      <c r="F515" s="23" t="s">
        <v>444</v>
      </c>
      <c r="G515" s="23" t="s">
        <v>879</v>
      </c>
      <c r="H515" s="23" t="s">
        <v>61</v>
      </c>
      <c r="I515" s="21" t="s">
        <v>880</v>
      </c>
      <c r="J515" s="20" t="s">
        <v>881</v>
      </c>
      <c r="K515" s="20" t="s">
        <v>640</v>
      </c>
      <c r="L515" s="20" t="s">
        <v>81</v>
      </c>
      <c r="M515" s="20" t="s">
        <v>641</v>
      </c>
      <c r="N515" s="20" t="s">
        <v>632</v>
      </c>
      <c r="O515" s="24"/>
      <c r="P515" s="24"/>
      <c r="Q515" s="24"/>
      <c r="R515" s="24"/>
      <c r="S515" s="24"/>
      <c r="T515" s="24"/>
      <c r="U515" s="24"/>
      <c r="V515" s="24"/>
      <c r="W515" s="24"/>
      <c r="X515" s="24"/>
      <c r="Y515" s="24">
        <v>4000</v>
      </c>
      <c r="Z515" s="24"/>
      <c r="AA515" s="24"/>
      <c r="AB515" s="24"/>
      <c r="AC515" s="24"/>
      <c r="AD515" s="24">
        <v>4000</v>
      </c>
      <c r="AE515" s="24"/>
      <c r="AF515" s="24"/>
      <c r="AG515" s="24"/>
      <c r="AH515" s="24"/>
      <c r="AI515" s="24">
        <v>4000</v>
      </c>
      <c r="AJ515" s="24"/>
      <c r="AK515" s="24"/>
      <c r="AL515" s="24"/>
      <c r="AM515" s="24"/>
      <c r="AN515" s="24">
        <v>4000</v>
      </c>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5"/>
    </row>
    <row r="516" spans="1:105" ht="409.5">
      <c r="A516" s="20" t="s">
        <v>875</v>
      </c>
      <c r="B516" s="21" t="s">
        <v>876</v>
      </c>
      <c r="C516" s="20" t="s">
        <v>877</v>
      </c>
      <c r="D516" s="22" t="s">
        <v>878</v>
      </c>
      <c r="E516" s="21" t="s">
        <v>588</v>
      </c>
      <c r="F516" s="23" t="s">
        <v>444</v>
      </c>
      <c r="G516" s="23" t="s">
        <v>879</v>
      </c>
      <c r="H516" s="23" t="s">
        <v>297</v>
      </c>
      <c r="I516" s="21" t="s">
        <v>880</v>
      </c>
      <c r="J516" s="20" t="s">
        <v>881</v>
      </c>
      <c r="K516" s="20" t="s">
        <v>640</v>
      </c>
      <c r="L516" s="20" t="s">
        <v>81</v>
      </c>
      <c r="M516" s="20" t="s">
        <v>641</v>
      </c>
      <c r="N516" s="20" t="s">
        <v>632</v>
      </c>
      <c r="O516" s="24"/>
      <c r="P516" s="24"/>
      <c r="Q516" s="24"/>
      <c r="R516" s="24"/>
      <c r="S516" s="24"/>
      <c r="T516" s="24"/>
      <c r="U516" s="24"/>
      <c r="V516" s="24"/>
      <c r="W516" s="24"/>
      <c r="X516" s="24"/>
      <c r="Y516" s="24">
        <v>230000</v>
      </c>
      <c r="Z516" s="24"/>
      <c r="AA516" s="24"/>
      <c r="AB516" s="24"/>
      <c r="AC516" s="24"/>
      <c r="AD516" s="24">
        <v>230000</v>
      </c>
      <c r="AE516" s="24"/>
      <c r="AF516" s="24"/>
      <c r="AG516" s="24"/>
      <c r="AH516" s="24"/>
      <c r="AI516" s="24">
        <v>230000</v>
      </c>
      <c r="AJ516" s="24"/>
      <c r="AK516" s="24"/>
      <c r="AL516" s="24"/>
      <c r="AM516" s="24"/>
      <c r="AN516" s="24">
        <v>230000</v>
      </c>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5"/>
    </row>
    <row r="517" spans="1:105" ht="409.5">
      <c r="A517" s="20" t="s">
        <v>882</v>
      </c>
      <c r="B517" s="21" t="s">
        <v>883</v>
      </c>
      <c r="C517" s="20" t="s">
        <v>1109</v>
      </c>
      <c r="D517" s="22" t="s">
        <v>884</v>
      </c>
      <c r="E517" s="21" t="s">
        <v>588</v>
      </c>
      <c r="F517" s="23" t="s">
        <v>444</v>
      </c>
      <c r="G517" s="23" t="s">
        <v>885</v>
      </c>
      <c r="H517" s="23" t="s">
        <v>61</v>
      </c>
      <c r="I517" s="21" t="s">
        <v>886</v>
      </c>
      <c r="J517" s="20" t="s">
        <v>887</v>
      </c>
      <c r="K517" s="20" t="s">
        <v>640</v>
      </c>
      <c r="L517" s="20" t="s">
        <v>81</v>
      </c>
      <c r="M517" s="20" t="s">
        <v>641</v>
      </c>
      <c r="N517" s="20" t="s">
        <v>632</v>
      </c>
      <c r="O517" s="24"/>
      <c r="P517" s="24"/>
      <c r="Q517" s="24"/>
      <c r="R517" s="24"/>
      <c r="S517" s="24"/>
      <c r="T517" s="24"/>
      <c r="U517" s="24"/>
      <c r="V517" s="24"/>
      <c r="W517" s="24"/>
      <c r="X517" s="24"/>
      <c r="Y517" s="24">
        <v>340000</v>
      </c>
      <c r="Z517" s="24"/>
      <c r="AA517" s="24"/>
      <c r="AB517" s="24"/>
      <c r="AC517" s="24"/>
      <c r="AD517" s="24">
        <v>340000</v>
      </c>
      <c r="AE517" s="24"/>
      <c r="AF517" s="24"/>
      <c r="AG517" s="24"/>
      <c r="AH517" s="24"/>
      <c r="AI517" s="24">
        <v>340000</v>
      </c>
      <c r="AJ517" s="24"/>
      <c r="AK517" s="24"/>
      <c r="AL517" s="24"/>
      <c r="AM517" s="24"/>
      <c r="AN517" s="24">
        <v>340000</v>
      </c>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5"/>
    </row>
    <row r="518" spans="1:105" ht="409.5">
      <c r="A518" s="20" t="s">
        <v>882</v>
      </c>
      <c r="B518" s="21" t="s">
        <v>883</v>
      </c>
      <c r="C518" s="20" t="s">
        <v>1109</v>
      </c>
      <c r="D518" s="22" t="s">
        <v>884</v>
      </c>
      <c r="E518" s="21" t="s">
        <v>588</v>
      </c>
      <c r="F518" s="23" t="s">
        <v>444</v>
      </c>
      <c r="G518" s="23" t="s">
        <v>885</v>
      </c>
      <c r="H518" s="23" t="s">
        <v>297</v>
      </c>
      <c r="I518" s="21" t="s">
        <v>886</v>
      </c>
      <c r="J518" s="20" t="s">
        <v>887</v>
      </c>
      <c r="K518" s="20" t="s">
        <v>640</v>
      </c>
      <c r="L518" s="20" t="s">
        <v>81</v>
      </c>
      <c r="M518" s="20" t="s">
        <v>641</v>
      </c>
      <c r="N518" s="20" t="s">
        <v>632</v>
      </c>
      <c r="O518" s="24"/>
      <c r="P518" s="24"/>
      <c r="Q518" s="24"/>
      <c r="R518" s="24"/>
      <c r="S518" s="24"/>
      <c r="T518" s="24"/>
      <c r="U518" s="24"/>
      <c r="V518" s="24"/>
      <c r="W518" s="24"/>
      <c r="X518" s="24"/>
      <c r="Y518" s="24">
        <v>57181000</v>
      </c>
      <c r="Z518" s="24"/>
      <c r="AA518" s="24"/>
      <c r="AB518" s="24"/>
      <c r="AC518" s="24"/>
      <c r="AD518" s="24">
        <v>57181000</v>
      </c>
      <c r="AE518" s="24"/>
      <c r="AF518" s="24"/>
      <c r="AG518" s="24"/>
      <c r="AH518" s="24"/>
      <c r="AI518" s="24">
        <v>57181000</v>
      </c>
      <c r="AJ518" s="24"/>
      <c r="AK518" s="24"/>
      <c r="AL518" s="24"/>
      <c r="AM518" s="24"/>
      <c r="AN518" s="24">
        <v>57181000</v>
      </c>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5"/>
    </row>
    <row r="519" spans="1:105" ht="409.5">
      <c r="A519" s="20" t="s">
        <v>888</v>
      </c>
      <c r="B519" s="21" t="s">
        <v>889</v>
      </c>
      <c r="C519" s="20" t="s">
        <v>890</v>
      </c>
      <c r="D519" s="22" t="s">
        <v>891</v>
      </c>
      <c r="E519" s="21" t="s">
        <v>588</v>
      </c>
      <c r="F519" s="23" t="s">
        <v>444</v>
      </c>
      <c r="G519" s="23" t="s">
        <v>892</v>
      </c>
      <c r="H519" s="23" t="s">
        <v>61</v>
      </c>
      <c r="I519" s="21" t="s">
        <v>893</v>
      </c>
      <c r="J519" s="20" t="s">
        <v>894</v>
      </c>
      <c r="K519" s="20" t="s">
        <v>640</v>
      </c>
      <c r="L519" s="20" t="s">
        <v>81</v>
      </c>
      <c r="M519" s="20" t="s">
        <v>641</v>
      </c>
      <c r="N519" s="20" t="s">
        <v>632</v>
      </c>
      <c r="O519" s="24"/>
      <c r="P519" s="24"/>
      <c r="Q519" s="24"/>
      <c r="R519" s="24"/>
      <c r="S519" s="24"/>
      <c r="T519" s="24"/>
      <c r="U519" s="24"/>
      <c r="V519" s="24"/>
      <c r="W519" s="24"/>
      <c r="X519" s="24"/>
      <c r="Y519" s="24">
        <v>3000</v>
      </c>
      <c r="Z519" s="24"/>
      <c r="AA519" s="24"/>
      <c r="AB519" s="24"/>
      <c r="AC519" s="24"/>
      <c r="AD519" s="24">
        <v>3000</v>
      </c>
      <c r="AE519" s="24"/>
      <c r="AF519" s="24"/>
      <c r="AG519" s="24"/>
      <c r="AH519" s="24"/>
      <c r="AI519" s="24">
        <v>3000</v>
      </c>
      <c r="AJ519" s="24"/>
      <c r="AK519" s="24"/>
      <c r="AL519" s="24"/>
      <c r="AM519" s="24"/>
      <c r="AN519" s="24">
        <v>3000</v>
      </c>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5"/>
    </row>
    <row r="520" spans="1:105" ht="409.5">
      <c r="A520" s="20" t="s">
        <v>888</v>
      </c>
      <c r="B520" s="21" t="s">
        <v>889</v>
      </c>
      <c r="C520" s="20" t="s">
        <v>890</v>
      </c>
      <c r="D520" s="22" t="s">
        <v>891</v>
      </c>
      <c r="E520" s="21" t="s">
        <v>588</v>
      </c>
      <c r="F520" s="23" t="s">
        <v>444</v>
      </c>
      <c r="G520" s="23" t="s">
        <v>892</v>
      </c>
      <c r="H520" s="23" t="s">
        <v>297</v>
      </c>
      <c r="I520" s="21" t="s">
        <v>893</v>
      </c>
      <c r="J520" s="20" t="s">
        <v>894</v>
      </c>
      <c r="K520" s="20" t="s">
        <v>640</v>
      </c>
      <c r="L520" s="20" t="s">
        <v>81</v>
      </c>
      <c r="M520" s="20" t="s">
        <v>641</v>
      </c>
      <c r="N520" s="20" t="s">
        <v>632</v>
      </c>
      <c r="O520" s="24"/>
      <c r="P520" s="24"/>
      <c r="Q520" s="24"/>
      <c r="R520" s="24"/>
      <c r="S520" s="24"/>
      <c r="T520" s="24"/>
      <c r="U520" s="24"/>
      <c r="V520" s="24"/>
      <c r="W520" s="24"/>
      <c r="X520" s="24"/>
      <c r="Y520" s="24">
        <v>509600</v>
      </c>
      <c r="Z520" s="24"/>
      <c r="AA520" s="24"/>
      <c r="AB520" s="24"/>
      <c r="AC520" s="24"/>
      <c r="AD520" s="24">
        <v>509600</v>
      </c>
      <c r="AE520" s="24"/>
      <c r="AF520" s="24"/>
      <c r="AG520" s="24"/>
      <c r="AH520" s="24"/>
      <c r="AI520" s="24">
        <v>509600</v>
      </c>
      <c r="AJ520" s="24"/>
      <c r="AK520" s="24"/>
      <c r="AL520" s="24"/>
      <c r="AM520" s="24"/>
      <c r="AN520" s="24">
        <v>509600</v>
      </c>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5"/>
    </row>
    <row r="521" spans="1:105" ht="409.5">
      <c r="A521" s="20" t="s">
        <v>888</v>
      </c>
      <c r="B521" s="21" t="s">
        <v>889</v>
      </c>
      <c r="C521" s="20" t="s">
        <v>890</v>
      </c>
      <c r="D521" s="22" t="s">
        <v>891</v>
      </c>
      <c r="E521" s="21" t="s">
        <v>588</v>
      </c>
      <c r="F521" s="23" t="s">
        <v>444</v>
      </c>
      <c r="G521" s="23" t="s">
        <v>892</v>
      </c>
      <c r="H521" s="23" t="s">
        <v>606</v>
      </c>
      <c r="I521" s="21" t="s">
        <v>893</v>
      </c>
      <c r="J521" s="20" t="s">
        <v>894</v>
      </c>
      <c r="K521" s="20" t="s">
        <v>640</v>
      </c>
      <c r="L521" s="20" t="s">
        <v>81</v>
      </c>
      <c r="M521" s="20" t="s">
        <v>641</v>
      </c>
      <c r="N521" s="20" t="s">
        <v>632</v>
      </c>
      <c r="O521" s="24"/>
      <c r="P521" s="24"/>
      <c r="Q521" s="24"/>
      <c r="R521" s="24"/>
      <c r="S521" s="24"/>
      <c r="T521" s="24"/>
      <c r="U521" s="24"/>
      <c r="V521" s="24"/>
      <c r="W521" s="24"/>
      <c r="X521" s="24"/>
      <c r="Y521" s="24">
        <v>463400</v>
      </c>
      <c r="Z521" s="24"/>
      <c r="AA521" s="24"/>
      <c r="AB521" s="24"/>
      <c r="AC521" s="24"/>
      <c r="AD521" s="24">
        <v>463400</v>
      </c>
      <c r="AE521" s="24"/>
      <c r="AF521" s="24"/>
      <c r="AG521" s="24"/>
      <c r="AH521" s="24"/>
      <c r="AI521" s="24">
        <v>463400</v>
      </c>
      <c r="AJ521" s="24"/>
      <c r="AK521" s="24"/>
      <c r="AL521" s="24"/>
      <c r="AM521" s="24"/>
      <c r="AN521" s="24">
        <v>463400</v>
      </c>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5"/>
    </row>
    <row r="522" spans="1:105" ht="348.75">
      <c r="A522" s="20" t="s">
        <v>756</v>
      </c>
      <c r="B522" s="21" t="s">
        <v>757</v>
      </c>
      <c r="C522" s="20" t="s">
        <v>746</v>
      </c>
      <c r="D522" s="22" t="s">
        <v>758</v>
      </c>
      <c r="E522" s="21" t="s">
        <v>588</v>
      </c>
      <c r="F522" s="23" t="s">
        <v>444</v>
      </c>
      <c r="G522" s="23" t="s">
        <v>895</v>
      </c>
      <c r="H522" s="23" t="s">
        <v>61</v>
      </c>
      <c r="I522" s="21" t="s">
        <v>760</v>
      </c>
      <c r="J522" s="20" t="s">
        <v>761</v>
      </c>
      <c r="K522" s="20" t="s">
        <v>650</v>
      </c>
      <c r="L522" s="20" t="s">
        <v>97</v>
      </c>
      <c r="M522" s="20" t="s">
        <v>147</v>
      </c>
      <c r="N522" s="20" t="s">
        <v>651</v>
      </c>
      <c r="O522" s="24">
        <v>700</v>
      </c>
      <c r="P522" s="24">
        <v>460.41</v>
      </c>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5"/>
    </row>
    <row r="523" spans="1:105" ht="348.75">
      <c r="A523" s="20" t="s">
        <v>756</v>
      </c>
      <c r="B523" s="21" t="s">
        <v>757</v>
      </c>
      <c r="C523" s="20" t="s">
        <v>746</v>
      </c>
      <c r="D523" s="22" t="s">
        <v>758</v>
      </c>
      <c r="E523" s="21" t="s">
        <v>588</v>
      </c>
      <c r="F523" s="23" t="s">
        <v>444</v>
      </c>
      <c r="G523" s="23" t="s">
        <v>895</v>
      </c>
      <c r="H523" s="23" t="s">
        <v>297</v>
      </c>
      <c r="I523" s="21" t="s">
        <v>760</v>
      </c>
      <c r="J523" s="20" t="s">
        <v>761</v>
      </c>
      <c r="K523" s="20" t="s">
        <v>650</v>
      </c>
      <c r="L523" s="20" t="s">
        <v>97</v>
      </c>
      <c r="M523" s="20" t="s">
        <v>147</v>
      </c>
      <c r="N523" s="20" t="s">
        <v>651</v>
      </c>
      <c r="O523" s="24">
        <v>156300</v>
      </c>
      <c r="P523" s="24">
        <v>137741.11</v>
      </c>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5"/>
    </row>
    <row r="524" spans="1:105" ht="348.75">
      <c r="A524" s="20" t="s">
        <v>762</v>
      </c>
      <c r="B524" s="21" t="s">
        <v>763</v>
      </c>
      <c r="C524" s="20" t="s">
        <v>746</v>
      </c>
      <c r="D524" s="22" t="s">
        <v>764</v>
      </c>
      <c r="E524" s="21" t="s">
        <v>588</v>
      </c>
      <c r="F524" s="23" t="s">
        <v>444</v>
      </c>
      <c r="G524" s="23" t="s">
        <v>896</v>
      </c>
      <c r="H524" s="23" t="s">
        <v>61</v>
      </c>
      <c r="I524" s="21" t="s">
        <v>766</v>
      </c>
      <c r="J524" s="20" t="s">
        <v>767</v>
      </c>
      <c r="K524" s="20" t="s">
        <v>650</v>
      </c>
      <c r="L524" s="20" t="s">
        <v>97</v>
      </c>
      <c r="M524" s="20" t="s">
        <v>147</v>
      </c>
      <c r="N524" s="20" t="s">
        <v>651</v>
      </c>
      <c r="O524" s="24">
        <v>188.83</v>
      </c>
      <c r="P524" s="24">
        <v>188.83</v>
      </c>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5"/>
    </row>
    <row r="525" spans="1:105" ht="348.75">
      <c r="A525" s="20" t="s">
        <v>762</v>
      </c>
      <c r="B525" s="21" t="s">
        <v>763</v>
      </c>
      <c r="C525" s="20" t="s">
        <v>746</v>
      </c>
      <c r="D525" s="22" t="s">
        <v>764</v>
      </c>
      <c r="E525" s="21" t="s">
        <v>588</v>
      </c>
      <c r="F525" s="23" t="s">
        <v>444</v>
      </c>
      <c r="G525" s="23" t="s">
        <v>896</v>
      </c>
      <c r="H525" s="23" t="s">
        <v>297</v>
      </c>
      <c r="I525" s="21" t="s">
        <v>766</v>
      </c>
      <c r="J525" s="20" t="s">
        <v>767</v>
      </c>
      <c r="K525" s="20" t="s">
        <v>650</v>
      </c>
      <c r="L525" s="20" t="s">
        <v>97</v>
      </c>
      <c r="M525" s="20" t="s">
        <v>147</v>
      </c>
      <c r="N525" s="20" t="s">
        <v>651</v>
      </c>
      <c r="O525" s="24">
        <v>886411.17</v>
      </c>
      <c r="P525" s="24">
        <v>866754.07</v>
      </c>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5"/>
    </row>
    <row r="526" spans="1:105" ht="409.5">
      <c r="A526" s="20" t="s">
        <v>768</v>
      </c>
      <c r="B526" s="21" t="s">
        <v>769</v>
      </c>
      <c r="C526" s="20" t="s">
        <v>1106</v>
      </c>
      <c r="D526" s="22" t="s">
        <v>770</v>
      </c>
      <c r="E526" s="21" t="s">
        <v>588</v>
      </c>
      <c r="F526" s="23" t="s">
        <v>444</v>
      </c>
      <c r="G526" s="23" t="s">
        <v>897</v>
      </c>
      <c r="H526" s="23" t="s">
        <v>61</v>
      </c>
      <c r="I526" s="21" t="s">
        <v>772</v>
      </c>
      <c r="J526" s="20" t="s">
        <v>773</v>
      </c>
      <c r="K526" s="20" t="s">
        <v>650</v>
      </c>
      <c r="L526" s="20" t="s">
        <v>97</v>
      </c>
      <c r="M526" s="20" t="s">
        <v>147</v>
      </c>
      <c r="N526" s="20" t="s">
        <v>651</v>
      </c>
      <c r="O526" s="24">
        <v>145000</v>
      </c>
      <c r="P526" s="24">
        <v>138197.37</v>
      </c>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5"/>
    </row>
    <row r="527" spans="1:105" ht="409.5">
      <c r="A527" s="20" t="s">
        <v>768</v>
      </c>
      <c r="B527" s="21" t="s">
        <v>769</v>
      </c>
      <c r="C527" s="20" t="s">
        <v>1106</v>
      </c>
      <c r="D527" s="22" t="s">
        <v>770</v>
      </c>
      <c r="E527" s="21" t="s">
        <v>588</v>
      </c>
      <c r="F527" s="23" t="s">
        <v>444</v>
      </c>
      <c r="G527" s="23" t="s">
        <v>897</v>
      </c>
      <c r="H527" s="23" t="s">
        <v>297</v>
      </c>
      <c r="I527" s="21" t="s">
        <v>772</v>
      </c>
      <c r="J527" s="20" t="s">
        <v>773</v>
      </c>
      <c r="K527" s="20" t="s">
        <v>650</v>
      </c>
      <c r="L527" s="20" t="s">
        <v>97</v>
      </c>
      <c r="M527" s="20" t="s">
        <v>147</v>
      </c>
      <c r="N527" s="20" t="s">
        <v>651</v>
      </c>
      <c r="O527" s="24">
        <v>13789000</v>
      </c>
      <c r="P527" s="24">
        <v>13209600.3</v>
      </c>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5"/>
    </row>
    <row r="528" spans="1:105" ht="409.5">
      <c r="A528" s="20" t="s">
        <v>774</v>
      </c>
      <c r="B528" s="21" t="s">
        <v>775</v>
      </c>
      <c r="C528" s="20" t="s">
        <v>776</v>
      </c>
      <c r="D528" s="22" t="s">
        <v>777</v>
      </c>
      <c r="E528" s="21" t="s">
        <v>588</v>
      </c>
      <c r="F528" s="23" t="s">
        <v>444</v>
      </c>
      <c r="G528" s="23" t="s">
        <v>898</v>
      </c>
      <c r="H528" s="23" t="s">
        <v>61</v>
      </c>
      <c r="I528" s="21" t="s">
        <v>779</v>
      </c>
      <c r="J528" s="20" t="s">
        <v>780</v>
      </c>
      <c r="K528" s="20" t="s">
        <v>650</v>
      </c>
      <c r="L528" s="20" t="s">
        <v>97</v>
      </c>
      <c r="M528" s="20" t="s">
        <v>147</v>
      </c>
      <c r="N528" s="20" t="s">
        <v>651</v>
      </c>
      <c r="O528" s="24">
        <v>5.38</v>
      </c>
      <c r="P528" s="24">
        <v>5.38</v>
      </c>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5"/>
    </row>
    <row r="529" spans="1:105" ht="409.5">
      <c r="A529" s="20" t="s">
        <v>774</v>
      </c>
      <c r="B529" s="21" t="s">
        <v>775</v>
      </c>
      <c r="C529" s="20" t="s">
        <v>776</v>
      </c>
      <c r="D529" s="22" t="s">
        <v>777</v>
      </c>
      <c r="E529" s="21" t="s">
        <v>588</v>
      </c>
      <c r="F529" s="23" t="s">
        <v>444</v>
      </c>
      <c r="G529" s="23" t="s">
        <v>898</v>
      </c>
      <c r="H529" s="23" t="s">
        <v>297</v>
      </c>
      <c r="I529" s="21" t="s">
        <v>779</v>
      </c>
      <c r="J529" s="20" t="s">
        <v>780</v>
      </c>
      <c r="K529" s="20" t="s">
        <v>650</v>
      </c>
      <c r="L529" s="20" t="s">
        <v>97</v>
      </c>
      <c r="M529" s="20" t="s">
        <v>147</v>
      </c>
      <c r="N529" s="20" t="s">
        <v>651</v>
      </c>
      <c r="O529" s="24">
        <v>2819.42</v>
      </c>
      <c r="P529" s="24">
        <v>2819.42</v>
      </c>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5"/>
    </row>
    <row r="530" spans="1:105" ht="348.75">
      <c r="A530" s="20" t="s">
        <v>899</v>
      </c>
      <c r="B530" s="21" t="s">
        <v>900</v>
      </c>
      <c r="C530" s="20" t="s">
        <v>746</v>
      </c>
      <c r="D530" s="22" t="s">
        <v>758</v>
      </c>
      <c r="E530" s="21" t="s">
        <v>588</v>
      </c>
      <c r="F530" s="23" t="s">
        <v>444</v>
      </c>
      <c r="G530" s="23" t="s">
        <v>901</v>
      </c>
      <c r="H530" s="23" t="s">
        <v>297</v>
      </c>
      <c r="I530" s="21" t="s">
        <v>902</v>
      </c>
      <c r="J530" s="20" t="s">
        <v>903</v>
      </c>
      <c r="K530" s="20" t="s">
        <v>650</v>
      </c>
      <c r="L530" s="20" t="s">
        <v>97</v>
      </c>
      <c r="M530" s="20" t="s">
        <v>147</v>
      </c>
      <c r="N530" s="20" t="s">
        <v>651</v>
      </c>
      <c r="O530" s="24">
        <v>44450000</v>
      </c>
      <c r="P530" s="24">
        <v>44450000</v>
      </c>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5"/>
    </row>
    <row r="531" spans="1:105" ht="409.5">
      <c r="A531" s="20" t="s">
        <v>781</v>
      </c>
      <c r="B531" s="21" t="s">
        <v>782</v>
      </c>
      <c r="C531" s="20" t="s">
        <v>783</v>
      </c>
      <c r="D531" s="22" t="s">
        <v>784</v>
      </c>
      <c r="E531" s="21" t="s">
        <v>588</v>
      </c>
      <c r="F531" s="23" t="s">
        <v>444</v>
      </c>
      <c r="G531" s="23" t="s">
        <v>904</v>
      </c>
      <c r="H531" s="23" t="s">
        <v>61</v>
      </c>
      <c r="I531" s="21" t="s">
        <v>786</v>
      </c>
      <c r="J531" s="20" t="s">
        <v>787</v>
      </c>
      <c r="K531" s="20" t="s">
        <v>650</v>
      </c>
      <c r="L531" s="20" t="s">
        <v>97</v>
      </c>
      <c r="M531" s="20" t="s">
        <v>147</v>
      </c>
      <c r="N531" s="20" t="s">
        <v>651</v>
      </c>
      <c r="O531" s="24">
        <v>95031.16</v>
      </c>
      <c r="P531" s="24">
        <v>94675.94</v>
      </c>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5"/>
    </row>
    <row r="532" spans="1:105" ht="409.5">
      <c r="A532" s="20" t="s">
        <v>781</v>
      </c>
      <c r="B532" s="21" t="s">
        <v>782</v>
      </c>
      <c r="C532" s="20" t="s">
        <v>783</v>
      </c>
      <c r="D532" s="22" t="s">
        <v>784</v>
      </c>
      <c r="E532" s="21" t="s">
        <v>588</v>
      </c>
      <c r="F532" s="23" t="s">
        <v>444</v>
      </c>
      <c r="G532" s="23" t="s">
        <v>904</v>
      </c>
      <c r="H532" s="23" t="s">
        <v>297</v>
      </c>
      <c r="I532" s="21" t="s">
        <v>786</v>
      </c>
      <c r="J532" s="20" t="s">
        <v>787</v>
      </c>
      <c r="K532" s="20" t="s">
        <v>650</v>
      </c>
      <c r="L532" s="20" t="s">
        <v>97</v>
      </c>
      <c r="M532" s="20" t="s">
        <v>147</v>
      </c>
      <c r="N532" s="20" t="s">
        <v>651</v>
      </c>
      <c r="O532" s="24">
        <v>8727477.84</v>
      </c>
      <c r="P532" s="24">
        <v>8727477.84</v>
      </c>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5"/>
    </row>
    <row r="533" spans="1:105" ht="409.5">
      <c r="A533" s="20" t="s">
        <v>781</v>
      </c>
      <c r="B533" s="21" t="s">
        <v>782</v>
      </c>
      <c r="C533" s="20" t="s">
        <v>783</v>
      </c>
      <c r="D533" s="22" t="s">
        <v>784</v>
      </c>
      <c r="E533" s="21" t="s">
        <v>588</v>
      </c>
      <c r="F533" s="23" t="s">
        <v>444</v>
      </c>
      <c r="G533" s="23" t="s">
        <v>904</v>
      </c>
      <c r="H533" s="23" t="s">
        <v>606</v>
      </c>
      <c r="I533" s="21" t="s">
        <v>786</v>
      </c>
      <c r="J533" s="20" t="s">
        <v>787</v>
      </c>
      <c r="K533" s="20" t="s">
        <v>650</v>
      </c>
      <c r="L533" s="20" t="s">
        <v>97</v>
      </c>
      <c r="M533" s="20" t="s">
        <v>147</v>
      </c>
      <c r="N533" s="20" t="s">
        <v>651</v>
      </c>
      <c r="O533" s="24">
        <v>410491</v>
      </c>
      <c r="P533" s="24">
        <v>410491</v>
      </c>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5"/>
    </row>
    <row r="534" spans="1:105" ht="409.5">
      <c r="A534" s="20" t="s">
        <v>788</v>
      </c>
      <c r="B534" s="21" t="s">
        <v>789</v>
      </c>
      <c r="C534" s="20" t="s">
        <v>783</v>
      </c>
      <c r="D534" s="22" t="s">
        <v>790</v>
      </c>
      <c r="E534" s="21" t="s">
        <v>588</v>
      </c>
      <c r="F534" s="23" t="s">
        <v>444</v>
      </c>
      <c r="G534" s="23" t="s">
        <v>905</v>
      </c>
      <c r="H534" s="23" t="s">
        <v>61</v>
      </c>
      <c r="I534" s="21" t="s">
        <v>792</v>
      </c>
      <c r="J534" s="20" t="s">
        <v>793</v>
      </c>
      <c r="K534" s="20" t="s">
        <v>650</v>
      </c>
      <c r="L534" s="20" t="s">
        <v>97</v>
      </c>
      <c r="M534" s="20" t="s">
        <v>147</v>
      </c>
      <c r="N534" s="20" t="s">
        <v>651</v>
      </c>
      <c r="O534" s="24">
        <v>23162.62</v>
      </c>
      <c r="P534" s="24">
        <v>22752</v>
      </c>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5"/>
    </row>
    <row r="535" spans="1:105" ht="409.5">
      <c r="A535" s="20" t="s">
        <v>788</v>
      </c>
      <c r="B535" s="21" t="s">
        <v>789</v>
      </c>
      <c r="C535" s="20" t="s">
        <v>783</v>
      </c>
      <c r="D535" s="22" t="s">
        <v>790</v>
      </c>
      <c r="E535" s="21" t="s">
        <v>588</v>
      </c>
      <c r="F535" s="23" t="s">
        <v>444</v>
      </c>
      <c r="G535" s="23" t="s">
        <v>905</v>
      </c>
      <c r="H535" s="23" t="s">
        <v>297</v>
      </c>
      <c r="I535" s="21" t="s">
        <v>792</v>
      </c>
      <c r="J535" s="20" t="s">
        <v>793</v>
      </c>
      <c r="K535" s="20" t="s">
        <v>650</v>
      </c>
      <c r="L535" s="20" t="s">
        <v>97</v>
      </c>
      <c r="M535" s="20" t="s">
        <v>147</v>
      </c>
      <c r="N535" s="20" t="s">
        <v>651</v>
      </c>
      <c r="O535" s="24">
        <v>1440837.38</v>
      </c>
      <c r="P535" s="24">
        <v>1440810.38</v>
      </c>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5"/>
    </row>
    <row r="536" spans="1:105" ht="409.5">
      <c r="A536" s="20" t="s">
        <v>794</v>
      </c>
      <c r="B536" s="21" t="s">
        <v>795</v>
      </c>
      <c r="C536" s="20" t="s">
        <v>796</v>
      </c>
      <c r="D536" s="22" t="s">
        <v>797</v>
      </c>
      <c r="E536" s="21" t="s">
        <v>588</v>
      </c>
      <c r="F536" s="23" t="s">
        <v>444</v>
      </c>
      <c r="G536" s="23" t="s">
        <v>906</v>
      </c>
      <c r="H536" s="23" t="s">
        <v>61</v>
      </c>
      <c r="I536" s="21" t="s">
        <v>799</v>
      </c>
      <c r="J536" s="20" t="s">
        <v>800</v>
      </c>
      <c r="K536" s="20" t="s">
        <v>650</v>
      </c>
      <c r="L536" s="20" t="s">
        <v>97</v>
      </c>
      <c r="M536" s="20" t="s">
        <v>147</v>
      </c>
      <c r="N536" s="20" t="s">
        <v>651</v>
      </c>
      <c r="O536" s="24">
        <v>41779.13</v>
      </c>
      <c r="P536" s="24">
        <v>41204.8</v>
      </c>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5"/>
    </row>
    <row r="537" spans="1:105" ht="409.5">
      <c r="A537" s="20" t="s">
        <v>794</v>
      </c>
      <c r="B537" s="21" t="s">
        <v>795</v>
      </c>
      <c r="C537" s="20" t="s">
        <v>796</v>
      </c>
      <c r="D537" s="22" t="s">
        <v>797</v>
      </c>
      <c r="E537" s="21" t="s">
        <v>588</v>
      </c>
      <c r="F537" s="23" t="s">
        <v>444</v>
      </c>
      <c r="G537" s="23" t="s">
        <v>906</v>
      </c>
      <c r="H537" s="23" t="s">
        <v>297</v>
      </c>
      <c r="I537" s="21" t="s">
        <v>799</v>
      </c>
      <c r="J537" s="20" t="s">
        <v>800</v>
      </c>
      <c r="K537" s="20" t="s">
        <v>650</v>
      </c>
      <c r="L537" s="20" t="s">
        <v>97</v>
      </c>
      <c r="M537" s="20" t="s">
        <v>147</v>
      </c>
      <c r="N537" s="20" t="s">
        <v>651</v>
      </c>
      <c r="O537" s="24">
        <v>3161836.37</v>
      </c>
      <c r="P537" s="24">
        <v>3161836.37</v>
      </c>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5"/>
    </row>
    <row r="538" spans="1:105" ht="409.5">
      <c r="A538" s="20" t="s">
        <v>794</v>
      </c>
      <c r="B538" s="21" t="s">
        <v>795</v>
      </c>
      <c r="C538" s="20" t="s">
        <v>796</v>
      </c>
      <c r="D538" s="22" t="s">
        <v>797</v>
      </c>
      <c r="E538" s="21" t="s">
        <v>588</v>
      </c>
      <c r="F538" s="23" t="s">
        <v>444</v>
      </c>
      <c r="G538" s="23" t="s">
        <v>906</v>
      </c>
      <c r="H538" s="23" t="s">
        <v>606</v>
      </c>
      <c r="I538" s="21" t="s">
        <v>799</v>
      </c>
      <c r="J538" s="20" t="s">
        <v>800</v>
      </c>
      <c r="K538" s="20" t="s">
        <v>650</v>
      </c>
      <c r="L538" s="20" t="s">
        <v>97</v>
      </c>
      <c r="M538" s="20" t="s">
        <v>147</v>
      </c>
      <c r="N538" s="20" t="s">
        <v>651</v>
      </c>
      <c r="O538" s="24">
        <v>31384.5</v>
      </c>
      <c r="P538" s="24">
        <v>31384.5</v>
      </c>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5"/>
    </row>
    <row r="539" spans="1:105" ht="409.5">
      <c r="A539" s="20" t="s">
        <v>809</v>
      </c>
      <c r="B539" s="21" t="s">
        <v>810</v>
      </c>
      <c r="C539" s="20" t="s">
        <v>811</v>
      </c>
      <c r="D539" s="22" t="s">
        <v>812</v>
      </c>
      <c r="E539" s="21" t="s">
        <v>588</v>
      </c>
      <c r="F539" s="23" t="s">
        <v>444</v>
      </c>
      <c r="G539" s="23" t="s">
        <v>907</v>
      </c>
      <c r="H539" s="23" t="s">
        <v>61</v>
      </c>
      <c r="I539" s="21" t="s">
        <v>814</v>
      </c>
      <c r="J539" s="20" t="s">
        <v>815</v>
      </c>
      <c r="K539" s="20" t="s">
        <v>908</v>
      </c>
      <c r="L539" s="20" t="s">
        <v>81</v>
      </c>
      <c r="M539" s="20" t="s">
        <v>909</v>
      </c>
      <c r="N539" s="20" t="s">
        <v>215</v>
      </c>
      <c r="O539" s="24">
        <v>85000</v>
      </c>
      <c r="P539" s="24">
        <v>49050.73</v>
      </c>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5"/>
    </row>
    <row r="540" spans="1:105" ht="409.5">
      <c r="A540" s="20" t="s">
        <v>809</v>
      </c>
      <c r="B540" s="21" t="s">
        <v>810</v>
      </c>
      <c r="C540" s="20" t="s">
        <v>811</v>
      </c>
      <c r="D540" s="22" t="s">
        <v>812</v>
      </c>
      <c r="E540" s="21" t="s">
        <v>588</v>
      </c>
      <c r="F540" s="23" t="s">
        <v>444</v>
      </c>
      <c r="G540" s="23" t="s">
        <v>907</v>
      </c>
      <c r="H540" s="23" t="s">
        <v>297</v>
      </c>
      <c r="I540" s="21" t="s">
        <v>814</v>
      </c>
      <c r="J540" s="20" t="s">
        <v>815</v>
      </c>
      <c r="K540" s="20" t="s">
        <v>908</v>
      </c>
      <c r="L540" s="20" t="s">
        <v>81</v>
      </c>
      <c r="M540" s="20" t="s">
        <v>909</v>
      </c>
      <c r="N540" s="20" t="s">
        <v>215</v>
      </c>
      <c r="O540" s="24">
        <v>10994327.39</v>
      </c>
      <c r="P540" s="24">
        <v>10955955.41</v>
      </c>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5"/>
    </row>
    <row r="541" spans="1:105" ht="409.5">
      <c r="A541" s="20" t="s">
        <v>809</v>
      </c>
      <c r="B541" s="21" t="s">
        <v>810</v>
      </c>
      <c r="C541" s="20" t="s">
        <v>811</v>
      </c>
      <c r="D541" s="22" t="s">
        <v>812</v>
      </c>
      <c r="E541" s="21" t="s">
        <v>103</v>
      </c>
      <c r="F541" s="23" t="s">
        <v>444</v>
      </c>
      <c r="G541" s="23" t="s">
        <v>907</v>
      </c>
      <c r="H541" s="23" t="s">
        <v>297</v>
      </c>
      <c r="I541" s="21" t="s">
        <v>814</v>
      </c>
      <c r="J541" s="20" t="s">
        <v>815</v>
      </c>
      <c r="K541" s="20" t="s">
        <v>908</v>
      </c>
      <c r="L541" s="20" t="s">
        <v>81</v>
      </c>
      <c r="M541" s="20" t="s">
        <v>909</v>
      </c>
      <c r="N541" s="20" t="s">
        <v>215</v>
      </c>
      <c r="O541" s="24">
        <v>128450</v>
      </c>
      <c r="P541" s="24">
        <v>128450</v>
      </c>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5"/>
    </row>
    <row r="542" spans="1:105" ht="409.5">
      <c r="A542" s="20" t="s">
        <v>809</v>
      </c>
      <c r="B542" s="21" t="s">
        <v>810</v>
      </c>
      <c r="C542" s="20" t="s">
        <v>811</v>
      </c>
      <c r="D542" s="22" t="s">
        <v>812</v>
      </c>
      <c r="E542" s="21" t="s">
        <v>103</v>
      </c>
      <c r="F542" s="23" t="s">
        <v>444</v>
      </c>
      <c r="G542" s="23" t="s">
        <v>907</v>
      </c>
      <c r="H542" s="23" t="s">
        <v>77</v>
      </c>
      <c r="I542" s="21" t="s">
        <v>814</v>
      </c>
      <c r="J542" s="20" t="s">
        <v>815</v>
      </c>
      <c r="K542" s="20" t="s">
        <v>908</v>
      </c>
      <c r="L542" s="20" t="s">
        <v>81</v>
      </c>
      <c r="M542" s="20" t="s">
        <v>909</v>
      </c>
      <c r="N542" s="20" t="s">
        <v>215</v>
      </c>
      <c r="O542" s="24">
        <v>6667222.61</v>
      </c>
      <c r="P542" s="24">
        <v>6586189.97</v>
      </c>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5"/>
    </row>
    <row r="543" spans="1:105" ht="409.5">
      <c r="A543" s="20" t="s">
        <v>817</v>
      </c>
      <c r="B543" s="21" t="s">
        <v>818</v>
      </c>
      <c r="C543" s="20" t="s">
        <v>819</v>
      </c>
      <c r="D543" s="22" t="s">
        <v>820</v>
      </c>
      <c r="E543" s="21" t="s">
        <v>588</v>
      </c>
      <c r="F543" s="23" t="s">
        <v>444</v>
      </c>
      <c r="G543" s="23" t="s">
        <v>910</v>
      </c>
      <c r="H543" s="23" t="s">
        <v>61</v>
      </c>
      <c r="I543" s="21" t="s">
        <v>822</v>
      </c>
      <c r="J543" s="20" t="s">
        <v>823</v>
      </c>
      <c r="K543" s="20" t="s">
        <v>911</v>
      </c>
      <c r="L543" s="20" t="s">
        <v>81</v>
      </c>
      <c r="M543" s="20" t="s">
        <v>912</v>
      </c>
      <c r="N543" s="20" t="s">
        <v>632</v>
      </c>
      <c r="O543" s="24">
        <v>7000</v>
      </c>
      <c r="P543" s="24">
        <v>6921.65</v>
      </c>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5"/>
    </row>
    <row r="544" spans="1:105" ht="409.5">
      <c r="A544" s="20" t="s">
        <v>817</v>
      </c>
      <c r="B544" s="21" t="s">
        <v>818</v>
      </c>
      <c r="C544" s="20" t="s">
        <v>819</v>
      </c>
      <c r="D544" s="22" t="s">
        <v>820</v>
      </c>
      <c r="E544" s="21" t="s">
        <v>588</v>
      </c>
      <c r="F544" s="23" t="s">
        <v>444</v>
      </c>
      <c r="G544" s="23" t="s">
        <v>910</v>
      </c>
      <c r="H544" s="23" t="s">
        <v>297</v>
      </c>
      <c r="I544" s="21" t="s">
        <v>822</v>
      </c>
      <c r="J544" s="20" t="s">
        <v>823</v>
      </c>
      <c r="K544" s="20" t="s">
        <v>911</v>
      </c>
      <c r="L544" s="20" t="s">
        <v>81</v>
      </c>
      <c r="M544" s="20" t="s">
        <v>912</v>
      </c>
      <c r="N544" s="20" t="s">
        <v>632</v>
      </c>
      <c r="O544" s="24">
        <v>733662</v>
      </c>
      <c r="P544" s="24">
        <v>732713.98</v>
      </c>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5"/>
    </row>
    <row r="545" spans="1:105" ht="409.5">
      <c r="A545" s="20" t="s">
        <v>817</v>
      </c>
      <c r="B545" s="21" t="s">
        <v>818</v>
      </c>
      <c r="C545" s="20" t="s">
        <v>819</v>
      </c>
      <c r="D545" s="22" t="s">
        <v>820</v>
      </c>
      <c r="E545" s="21" t="s">
        <v>75</v>
      </c>
      <c r="F545" s="23" t="s">
        <v>444</v>
      </c>
      <c r="G545" s="23" t="s">
        <v>910</v>
      </c>
      <c r="H545" s="23" t="s">
        <v>77</v>
      </c>
      <c r="I545" s="21" t="s">
        <v>822</v>
      </c>
      <c r="J545" s="20" t="s">
        <v>823</v>
      </c>
      <c r="K545" s="20" t="s">
        <v>911</v>
      </c>
      <c r="L545" s="20" t="s">
        <v>81</v>
      </c>
      <c r="M545" s="20" t="s">
        <v>912</v>
      </c>
      <c r="N545" s="20" t="s">
        <v>632</v>
      </c>
      <c r="O545" s="24">
        <v>15338</v>
      </c>
      <c r="P545" s="24">
        <v>15338</v>
      </c>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5"/>
    </row>
    <row r="546" spans="1:105" ht="409.5">
      <c r="A546" s="20" t="s">
        <v>833</v>
      </c>
      <c r="B546" s="21" t="s">
        <v>834</v>
      </c>
      <c r="C546" s="20" t="s">
        <v>835</v>
      </c>
      <c r="D546" s="22" t="s">
        <v>836</v>
      </c>
      <c r="E546" s="21" t="s">
        <v>588</v>
      </c>
      <c r="F546" s="23" t="s">
        <v>444</v>
      </c>
      <c r="G546" s="23" t="s">
        <v>913</v>
      </c>
      <c r="H546" s="23" t="s">
        <v>61</v>
      </c>
      <c r="I546" s="21" t="s">
        <v>838</v>
      </c>
      <c r="J546" s="20" t="s">
        <v>839</v>
      </c>
      <c r="K546" s="20" t="s">
        <v>650</v>
      </c>
      <c r="L546" s="20" t="s">
        <v>97</v>
      </c>
      <c r="M546" s="20" t="s">
        <v>147</v>
      </c>
      <c r="N546" s="20" t="s">
        <v>651</v>
      </c>
      <c r="O546" s="24">
        <v>5000</v>
      </c>
      <c r="P546" s="24">
        <v>4364.94</v>
      </c>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5"/>
    </row>
    <row r="547" spans="1:105" ht="409.5">
      <c r="A547" s="20" t="s">
        <v>833</v>
      </c>
      <c r="B547" s="21" t="s">
        <v>834</v>
      </c>
      <c r="C547" s="20" t="s">
        <v>835</v>
      </c>
      <c r="D547" s="22" t="s">
        <v>836</v>
      </c>
      <c r="E547" s="21" t="s">
        <v>588</v>
      </c>
      <c r="F547" s="23" t="s">
        <v>444</v>
      </c>
      <c r="G547" s="23" t="s">
        <v>913</v>
      </c>
      <c r="H547" s="23" t="s">
        <v>297</v>
      </c>
      <c r="I547" s="21" t="s">
        <v>838</v>
      </c>
      <c r="J547" s="20" t="s">
        <v>839</v>
      </c>
      <c r="K547" s="20" t="s">
        <v>650</v>
      </c>
      <c r="L547" s="20" t="s">
        <v>97</v>
      </c>
      <c r="M547" s="20" t="s">
        <v>147</v>
      </c>
      <c r="N547" s="20" t="s">
        <v>651</v>
      </c>
      <c r="O547" s="24">
        <v>295721</v>
      </c>
      <c r="P547" s="24">
        <v>295710.09</v>
      </c>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5"/>
    </row>
    <row r="548" spans="1:105" ht="409.5">
      <c r="A548" s="20" t="s">
        <v>833</v>
      </c>
      <c r="B548" s="21" t="s">
        <v>834</v>
      </c>
      <c r="C548" s="20" t="s">
        <v>835</v>
      </c>
      <c r="D548" s="22" t="s">
        <v>836</v>
      </c>
      <c r="E548" s="21" t="s">
        <v>588</v>
      </c>
      <c r="F548" s="23" t="s">
        <v>444</v>
      </c>
      <c r="G548" s="23" t="s">
        <v>913</v>
      </c>
      <c r="H548" s="23" t="s">
        <v>606</v>
      </c>
      <c r="I548" s="21" t="s">
        <v>838</v>
      </c>
      <c r="J548" s="20" t="s">
        <v>839</v>
      </c>
      <c r="K548" s="20" t="s">
        <v>650</v>
      </c>
      <c r="L548" s="20" t="s">
        <v>97</v>
      </c>
      <c r="M548" s="20" t="s">
        <v>147</v>
      </c>
      <c r="N548" s="20" t="s">
        <v>651</v>
      </c>
      <c r="O548" s="24">
        <v>37279</v>
      </c>
      <c r="P548" s="24">
        <v>37279</v>
      </c>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5"/>
    </row>
    <row r="549" spans="1:105" ht="409.5">
      <c r="A549" s="20" t="s">
        <v>840</v>
      </c>
      <c r="B549" s="21" t="s">
        <v>841</v>
      </c>
      <c r="C549" s="20" t="s">
        <v>842</v>
      </c>
      <c r="D549" s="22" t="s">
        <v>843</v>
      </c>
      <c r="E549" s="21" t="s">
        <v>588</v>
      </c>
      <c r="F549" s="23" t="s">
        <v>444</v>
      </c>
      <c r="G549" s="23" t="s">
        <v>914</v>
      </c>
      <c r="H549" s="23" t="s">
        <v>61</v>
      </c>
      <c r="I549" s="21" t="s">
        <v>845</v>
      </c>
      <c r="J549" s="20" t="s">
        <v>846</v>
      </c>
      <c r="K549" s="20" t="s">
        <v>650</v>
      </c>
      <c r="L549" s="20" t="s">
        <v>97</v>
      </c>
      <c r="M549" s="20" t="s">
        <v>147</v>
      </c>
      <c r="N549" s="20" t="s">
        <v>651</v>
      </c>
      <c r="O549" s="24">
        <v>47344.51</v>
      </c>
      <c r="P549" s="24">
        <v>47344.51</v>
      </c>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5"/>
    </row>
    <row r="550" spans="1:105" ht="409.5">
      <c r="A550" s="20" t="s">
        <v>840</v>
      </c>
      <c r="B550" s="21" t="s">
        <v>841</v>
      </c>
      <c r="C550" s="20" t="s">
        <v>842</v>
      </c>
      <c r="D550" s="22" t="s">
        <v>843</v>
      </c>
      <c r="E550" s="21" t="s">
        <v>588</v>
      </c>
      <c r="F550" s="23" t="s">
        <v>444</v>
      </c>
      <c r="G550" s="23" t="s">
        <v>914</v>
      </c>
      <c r="H550" s="23" t="s">
        <v>297</v>
      </c>
      <c r="I550" s="21" t="s">
        <v>845</v>
      </c>
      <c r="J550" s="20" t="s">
        <v>846</v>
      </c>
      <c r="K550" s="20" t="s">
        <v>650</v>
      </c>
      <c r="L550" s="20" t="s">
        <v>97</v>
      </c>
      <c r="M550" s="20" t="s">
        <v>147</v>
      </c>
      <c r="N550" s="20" t="s">
        <v>651</v>
      </c>
      <c r="O550" s="24">
        <v>11530655.49</v>
      </c>
      <c r="P550" s="24">
        <v>11462212.86</v>
      </c>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c r="CN550" s="24"/>
      <c r="CO550" s="24"/>
      <c r="CP550" s="24"/>
      <c r="CQ550" s="24"/>
      <c r="CR550" s="24"/>
      <c r="CS550" s="24"/>
      <c r="CT550" s="24"/>
      <c r="CU550" s="24"/>
      <c r="CV550" s="24"/>
      <c r="CW550" s="24"/>
      <c r="CX550" s="24"/>
      <c r="CY550" s="24"/>
      <c r="CZ550" s="24"/>
      <c r="DA550" s="25"/>
    </row>
    <row r="551" spans="1:105" ht="409.5">
      <c r="A551" s="20" t="s">
        <v>847</v>
      </c>
      <c r="B551" s="21" t="s">
        <v>848</v>
      </c>
      <c r="C551" s="20" t="s">
        <v>849</v>
      </c>
      <c r="D551" s="22" t="s">
        <v>850</v>
      </c>
      <c r="E551" s="21" t="s">
        <v>588</v>
      </c>
      <c r="F551" s="23" t="s">
        <v>444</v>
      </c>
      <c r="G551" s="23" t="s">
        <v>915</v>
      </c>
      <c r="H551" s="23" t="s">
        <v>297</v>
      </c>
      <c r="I551" s="21" t="s">
        <v>852</v>
      </c>
      <c r="J551" s="20" t="s">
        <v>853</v>
      </c>
      <c r="K551" s="20" t="s">
        <v>650</v>
      </c>
      <c r="L551" s="20" t="s">
        <v>97</v>
      </c>
      <c r="M551" s="20" t="s">
        <v>147</v>
      </c>
      <c r="N551" s="20" t="s">
        <v>651</v>
      </c>
      <c r="O551" s="24">
        <v>3183200</v>
      </c>
      <c r="P551" s="24">
        <v>3183132.04</v>
      </c>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5"/>
    </row>
    <row r="552" spans="1:105" ht="393.75">
      <c r="A552" s="20" t="s">
        <v>854</v>
      </c>
      <c r="B552" s="21" t="s">
        <v>855</v>
      </c>
      <c r="C552" s="20" t="s">
        <v>856</v>
      </c>
      <c r="D552" s="22" t="s">
        <v>857</v>
      </c>
      <c r="E552" s="21" t="s">
        <v>588</v>
      </c>
      <c r="F552" s="23" t="s">
        <v>444</v>
      </c>
      <c r="G552" s="23" t="s">
        <v>916</v>
      </c>
      <c r="H552" s="23" t="s">
        <v>61</v>
      </c>
      <c r="I552" s="21" t="s">
        <v>859</v>
      </c>
      <c r="J552" s="20" t="s">
        <v>860</v>
      </c>
      <c r="K552" s="20" t="s">
        <v>650</v>
      </c>
      <c r="L552" s="20" t="s">
        <v>97</v>
      </c>
      <c r="M552" s="20" t="s">
        <v>147</v>
      </c>
      <c r="N552" s="20" t="s">
        <v>651</v>
      </c>
      <c r="O552" s="24">
        <v>189989.84</v>
      </c>
      <c r="P552" s="24">
        <v>189700.47</v>
      </c>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5"/>
    </row>
    <row r="553" spans="1:105" ht="393.75">
      <c r="A553" s="20" t="s">
        <v>854</v>
      </c>
      <c r="B553" s="21" t="s">
        <v>855</v>
      </c>
      <c r="C553" s="20" t="s">
        <v>856</v>
      </c>
      <c r="D553" s="22" t="s">
        <v>857</v>
      </c>
      <c r="E553" s="21" t="s">
        <v>588</v>
      </c>
      <c r="F553" s="23" t="s">
        <v>444</v>
      </c>
      <c r="G553" s="23" t="s">
        <v>916</v>
      </c>
      <c r="H553" s="23" t="s">
        <v>297</v>
      </c>
      <c r="I553" s="21" t="s">
        <v>859</v>
      </c>
      <c r="J553" s="20" t="s">
        <v>860</v>
      </c>
      <c r="K553" s="20" t="s">
        <v>650</v>
      </c>
      <c r="L553" s="20" t="s">
        <v>97</v>
      </c>
      <c r="M553" s="20" t="s">
        <v>147</v>
      </c>
      <c r="N553" s="20" t="s">
        <v>651</v>
      </c>
      <c r="O553" s="24">
        <v>12331010.16</v>
      </c>
      <c r="P553" s="24">
        <v>12330733.02</v>
      </c>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5"/>
    </row>
    <row r="554" spans="1:105" ht="409.5">
      <c r="A554" s="20" t="s">
        <v>917</v>
      </c>
      <c r="B554" s="21" t="s">
        <v>918</v>
      </c>
      <c r="C554" s="20" t="s">
        <v>919</v>
      </c>
      <c r="D554" s="22" t="s">
        <v>920</v>
      </c>
      <c r="E554" s="21" t="s">
        <v>588</v>
      </c>
      <c r="F554" s="23" t="s">
        <v>444</v>
      </c>
      <c r="G554" s="23" t="s">
        <v>921</v>
      </c>
      <c r="H554" s="23" t="s">
        <v>61</v>
      </c>
      <c r="I554" s="21" t="s">
        <v>922</v>
      </c>
      <c r="J554" s="20" t="s">
        <v>923</v>
      </c>
      <c r="K554" s="20" t="s">
        <v>650</v>
      </c>
      <c r="L554" s="20" t="s">
        <v>97</v>
      </c>
      <c r="M554" s="20" t="s">
        <v>147</v>
      </c>
      <c r="N554" s="20" t="s">
        <v>651</v>
      </c>
      <c r="O554" s="24">
        <v>19420</v>
      </c>
      <c r="P554" s="24">
        <v>18223.51</v>
      </c>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5"/>
    </row>
    <row r="555" spans="1:105" ht="409.5">
      <c r="A555" s="20" t="s">
        <v>917</v>
      </c>
      <c r="B555" s="21" t="s">
        <v>918</v>
      </c>
      <c r="C555" s="20" t="s">
        <v>919</v>
      </c>
      <c r="D555" s="22" t="s">
        <v>920</v>
      </c>
      <c r="E555" s="21" t="s">
        <v>588</v>
      </c>
      <c r="F555" s="23" t="s">
        <v>444</v>
      </c>
      <c r="G555" s="23" t="s">
        <v>921</v>
      </c>
      <c r="H555" s="23" t="s">
        <v>297</v>
      </c>
      <c r="I555" s="21" t="s">
        <v>922</v>
      </c>
      <c r="J555" s="20" t="s">
        <v>923</v>
      </c>
      <c r="K555" s="20" t="s">
        <v>650</v>
      </c>
      <c r="L555" s="20" t="s">
        <v>97</v>
      </c>
      <c r="M555" s="20" t="s">
        <v>147</v>
      </c>
      <c r="N555" s="20" t="s">
        <v>651</v>
      </c>
      <c r="O555" s="24">
        <v>28594580</v>
      </c>
      <c r="P555" s="24">
        <v>28594242.16</v>
      </c>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5"/>
    </row>
    <row r="556" spans="1:105" ht="409.5">
      <c r="A556" s="20" t="s">
        <v>861</v>
      </c>
      <c r="B556" s="21" t="s">
        <v>862</v>
      </c>
      <c r="C556" s="20" t="s">
        <v>863</v>
      </c>
      <c r="D556" s="22" t="s">
        <v>864</v>
      </c>
      <c r="E556" s="21" t="s">
        <v>588</v>
      </c>
      <c r="F556" s="23" t="s">
        <v>444</v>
      </c>
      <c r="G556" s="23" t="s">
        <v>924</v>
      </c>
      <c r="H556" s="23" t="s">
        <v>61</v>
      </c>
      <c r="I556" s="21" t="s">
        <v>866</v>
      </c>
      <c r="J556" s="20" t="s">
        <v>867</v>
      </c>
      <c r="K556" s="20" t="s">
        <v>650</v>
      </c>
      <c r="L556" s="20" t="s">
        <v>97</v>
      </c>
      <c r="M556" s="20" t="s">
        <v>147</v>
      </c>
      <c r="N556" s="20" t="s">
        <v>651</v>
      </c>
      <c r="O556" s="24">
        <v>1000</v>
      </c>
      <c r="P556" s="24">
        <v>365.25</v>
      </c>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5"/>
    </row>
    <row r="557" spans="1:105" ht="409.5">
      <c r="A557" s="20" t="s">
        <v>861</v>
      </c>
      <c r="B557" s="21" t="s">
        <v>862</v>
      </c>
      <c r="C557" s="20" t="s">
        <v>863</v>
      </c>
      <c r="D557" s="22" t="s">
        <v>864</v>
      </c>
      <c r="E557" s="21" t="s">
        <v>588</v>
      </c>
      <c r="F557" s="23" t="s">
        <v>444</v>
      </c>
      <c r="G557" s="23" t="s">
        <v>924</v>
      </c>
      <c r="H557" s="23" t="s">
        <v>297</v>
      </c>
      <c r="I557" s="21" t="s">
        <v>866</v>
      </c>
      <c r="J557" s="20" t="s">
        <v>867</v>
      </c>
      <c r="K557" s="20" t="s">
        <v>650</v>
      </c>
      <c r="L557" s="20" t="s">
        <v>97</v>
      </c>
      <c r="M557" s="20" t="s">
        <v>147</v>
      </c>
      <c r="N557" s="20" t="s">
        <v>651</v>
      </c>
      <c r="O557" s="24">
        <v>29000</v>
      </c>
      <c r="P557" s="24">
        <v>27960</v>
      </c>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5"/>
    </row>
    <row r="558" spans="1:105" ht="409.5">
      <c r="A558" s="20" t="s">
        <v>868</v>
      </c>
      <c r="B558" s="21" t="s">
        <v>869</v>
      </c>
      <c r="C558" s="20" t="s">
        <v>870</v>
      </c>
      <c r="D558" s="22" t="s">
        <v>871</v>
      </c>
      <c r="E558" s="21" t="s">
        <v>588</v>
      </c>
      <c r="F558" s="23" t="s">
        <v>444</v>
      </c>
      <c r="G558" s="23" t="s">
        <v>925</v>
      </c>
      <c r="H558" s="23" t="s">
        <v>61</v>
      </c>
      <c r="I558" s="21" t="s">
        <v>873</v>
      </c>
      <c r="J558" s="20" t="s">
        <v>874</v>
      </c>
      <c r="K558" s="20" t="s">
        <v>650</v>
      </c>
      <c r="L558" s="20" t="s">
        <v>97</v>
      </c>
      <c r="M558" s="20" t="s">
        <v>147</v>
      </c>
      <c r="N558" s="20" t="s">
        <v>651</v>
      </c>
      <c r="O558" s="24">
        <v>880.94</v>
      </c>
      <c r="P558" s="24">
        <v>880.94</v>
      </c>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5"/>
    </row>
    <row r="559" spans="1:105" ht="409.5">
      <c r="A559" s="20" t="s">
        <v>868</v>
      </c>
      <c r="B559" s="21" t="s">
        <v>869</v>
      </c>
      <c r="C559" s="20" t="s">
        <v>870</v>
      </c>
      <c r="D559" s="22" t="s">
        <v>871</v>
      </c>
      <c r="E559" s="21" t="s">
        <v>588</v>
      </c>
      <c r="F559" s="23" t="s">
        <v>444</v>
      </c>
      <c r="G559" s="23" t="s">
        <v>925</v>
      </c>
      <c r="H559" s="23" t="s">
        <v>297</v>
      </c>
      <c r="I559" s="21" t="s">
        <v>873</v>
      </c>
      <c r="J559" s="20" t="s">
        <v>874</v>
      </c>
      <c r="K559" s="20" t="s">
        <v>650</v>
      </c>
      <c r="L559" s="20" t="s">
        <v>97</v>
      </c>
      <c r="M559" s="20" t="s">
        <v>147</v>
      </c>
      <c r="N559" s="20" t="s">
        <v>651</v>
      </c>
      <c r="O559" s="24">
        <v>175119.06</v>
      </c>
      <c r="P559" s="24">
        <v>175000</v>
      </c>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5"/>
    </row>
    <row r="560" spans="1:105" ht="405">
      <c r="A560" s="20" t="s">
        <v>875</v>
      </c>
      <c r="B560" s="21" t="s">
        <v>876</v>
      </c>
      <c r="C560" s="20" t="s">
        <v>877</v>
      </c>
      <c r="D560" s="22" t="s">
        <v>878</v>
      </c>
      <c r="E560" s="21" t="s">
        <v>588</v>
      </c>
      <c r="F560" s="23" t="s">
        <v>444</v>
      </c>
      <c r="G560" s="23" t="s">
        <v>926</v>
      </c>
      <c r="H560" s="23" t="s">
        <v>61</v>
      </c>
      <c r="I560" s="21" t="s">
        <v>880</v>
      </c>
      <c r="J560" s="20" t="s">
        <v>881</v>
      </c>
      <c r="K560" s="20" t="s">
        <v>650</v>
      </c>
      <c r="L560" s="20" t="s">
        <v>97</v>
      </c>
      <c r="M560" s="20" t="s">
        <v>147</v>
      </c>
      <c r="N560" s="20" t="s">
        <v>651</v>
      </c>
      <c r="O560" s="24">
        <v>4561.98</v>
      </c>
      <c r="P560" s="24">
        <v>3116.67</v>
      </c>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5"/>
    </row>
    <row r="561" spans="1:105" ht="405">
      <c r="A561" s="20" t="s">
        <v>875</v>
      </c>
      <c r="B561" s="21" t="s">
        <v>876</v>
      </c>
      <c r="C561" s="20" t="s">
        <v>877</v>
      </c>
      <c r="D561" s="22" t="s">
        <v>878</v>
      </c>
      <c r="E561" s="21" t="s">
        <v>588</v>
      </c>
      <c r="F561" s="23" t="s">
        <v>444</v>
      </c>
      <c r="G561" s="23" t="s">
        <v>926</v>
      </c>
      <c r="H561" s="23" t="s">
        <v>297</v>
      </c>
      <c r="I561" s="21" t="s">
        <v>880</v>
      </c>
      <c r="J561" s="20" t="s">
        <v>881</v>
      </c>
      <c r="K561" s="20" t="s">
        <v>650</v>
      </c>
      <c r="L561" s="20" t="s">
        <v>97</v>
      </c>
      <c r="M561" s="20" t="s">
        <v>147</v>
      </c>
      <c r="N561" s="20" t="s">
        <v>651</v>
      </c>
      <c r="O561" s="24">
        <v>182438.02</v>
      </c>
      <c r="P561" s="24">
        <v>182423.3</v>
      </c>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5"/>
    </row>
    <row r="562" spans="1:105" ht="409.5">
      <c r="A562" s="20" t="s">
        <v>882</v>
      </c>
      <c r="B562" s="21" t="s">
        <v>883</v>
      </c>
      <c r="C562" s="20" t="s">
        <v>1109</v>
      </c>
      <c r="D562" s="22" t="s">
        <v>884</v>
      </c>
      <c r="E562" s="21" t="s">
        <v>588</v>
      </c>
      <c r="F562" s="23" t="s">
        <v>444</v>
      </c>
      <c r="G562" s="23" t="s">
        <v>927</v>
      </c>
      <c r="H562" s="23" t="s">
        <v>61</v>
      </c>
      <c r="I562" s="21" t="s">
        <v>886</v>
      </c>
      <c r="J562" s="20" t="s">
        <v>887</v>
      </c>
      <c r="K562" s="20" t="s">
        <v>650</v>
      </c>
      <c r="L562" s="20" t="s">
        <v>97</v>
      </c>
      <c r="M562" s="20" t="s">
        <v>147</v>
      </c>
      <c r="N562" s="20" t="s">
        <v>651</v>
      </c>
      <c r="O562" s="24">
        <v>359044.26</v>
      </c>
      <c r="P562" s="24">
        <v>357373.77</v>
      </c>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5"/>
    </row>
    <row r="563" spans="1:105" ht="409.5">
      <c r="A563" s="20" t="s">
        <v>882</v>
      </c>
      <c r="B563" s="21" t="s">
        <v>883</v>
      </c>
      <c r="C563" s="20" t="s">
        <v>1109</v>
      </c>
      <c r="D563" s="22" t="s">
        <v>884</v>
      </c>
      <c r="E563" s="21" t="s">
        <v>588</v>
      </c>
      <c r="F563" s="23" t="s">
        <v>444</v>
      </c>
      <c r="G563" s="23" t="s">
        <v>927</v>
      </c>
      <c r="H563" s="23" t="s">
        <v>297</v>
      </c>
      <c r="I563" s="21" t="s">
        <v>886</v>
      </c>
      <c r="J563" s="20" t="s">
        <v>887</v>
      </c>
      <c r="K563" s="20" t="s">
        <v>650</v>
      </c>
      <c r="L563" s="20" t="s">
        <v>97</v>
      </c>
      <c r="M563" s="20" t="s">
        <v>147</v>
      </c>
      <c r="N563" s="20" t="s">
        <v>651</v>
      </c>
      <c r="O563" s="24">
        <v>53818955.74</v>
      </c>
      <c r="P563" s="24">
        <v>53818955.73</v>
      </c>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5"/>
    </row>
    <row r="564" spans="1:105" ht="409.5">
      <c r="A564" s="20" t="s">
        <v>888</v>
      </c>
      <c r="B564" s="21" t="s">
        <v>889</v>
      </c>
      <c r="C564" s="20" t="s">
        <v>890</v>
      </c>
      <c r="D564" s="22" t="s">
        <v>891</v>
      </c>
      <c r="E564" s="21" t="s">
        <v>588</v>
      </c>
      <c r="F564" s="23" t="s">
        <v>444</v>
      </c>
      <c r="G564" s="23" t="s">
        <v>928</v>
      </c>
      <c r="H564" s="23" t="s">
        <v>61</v>
      </c>
      <c r="I564" s="21" t="s">
        <v>893</v>
      </c>
      <c r="J564" s="20" t="s">
        <v>894</v>
      </c>
      <c r="K564" s="20" t="s">
        <v>650</v>
      </c>
      <c r="L564" s="20" t="s">
        <v>97</v>
      </c>
      <c r="M564" s="20" t="s">
        <v>147</v>
      </c>
      <c r="N564" s="20" t="s">
        <v>651</v>
      </c>
      <c r="O564" s="24">
        <v>2810.68</v>
      </c>
      <c r="P564" s="24">
        <v>2810.68</v>
      </c>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5"/>
    </row>
    <row r="565" spans="1:105" ht="409.5">
      <c r="A565" s="20" t="s">
        <v>888</v>
      </c>
      <c r="B565" s="21" t="s">
        <v>889</v>
      </c>
      <c r="C565" s="20" t="s">
        <v>890</v>
      </c>
      <c r="D565" s="22" t="s">
        <v>891</v>
      </c>
      <c r="E565" s="21" t="s">
        <v>588</v>
      </c>
      <c r="F565" s="23" t="s">
        <v>444</v>
      </c>
      <c r="G565" s="23" t="s">
        <v>928</v>
      </c>
      <c r="H565" s="23" t="s">
        <v>297</v>
      </c>
      <c r="I565" s="21" t="s">
        <v>893</v>
      </c>
      <c r="J565" s="20" t="s">
        <v>894</v>
      </c>
      <c r="K565" s="20" t="s">
        <v>650</v>
      </c>
      <c r="L565" s="20" t="s">
        <v>97</v>
      </c>
      <c r="M565" s="20" t="s">
        <v>147</v>
      </c>
      <c r="N565" s="20" t="s">
        <v>651</v>
      </c>
      <c r="O565" s="24">
        <v>425387.71</v>
      </c>
      <c r="P565" s="24">
        <v>424990.87</v>
      </c>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5"/>
    </row>
    <row r="566" spans="1:105" ht="409.5">
      <c r="A566" s="20" t="s">
        <v>888</v>
      </c>
      <c r="B566" s="21" t="s">
        <v>889</v>
      </c>
      <c r="C566" s="20" t="s">
        <v>890</v>
      </c>
      <c r="D566" s="22" t="s">
        <v>891</v>
      </c>
      <c r="E566" s="21" t="s">
        <v>588</v>
      </c>
      <c r="F566" s="23" t="s">
        <v>444</v>
      </c>
      <c r="G566" s="23" t="s">
        <v>928</v>
      </c>
      <c r="H566" s="23" t="s">
        <v>606</v>
      </c>
      <c r="I566" s="21" t="s">
        <v>893</v>
      </c>
      <c r="J566" s="20" t="s">
        <v>894</v>
      </c>
      <c r="K566" s="20" t="s">
        <v>650</v>
      </c>
      <c r="L566" s="20" t="s">
        <v>97</v>
      </c>
      <c r="M566" s="20" t="s">
        <v>147</v>
      </c>
      <c r="N566" s="20" t="s">
        <v>651</v>
      </c>
      <c r="O566" s="24">
        <v>478801.61</v>
      </c>
      <c r="P566" s="24">
        <v>478801.61</v>
      </c>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5"/>
    </row>
    <row r="567" spans="1:105" ht="409.5">
      <c r="A567" s="20" t="s">
        <v>929</v>
      </c>
      <c r="B567" s="21" t="s">
        <v>930</v>
      </c>
      <c r="C567" s="20" t="s">
        <v>931</v>
      </c>
      <c r="D567" s="22" t="s">
        <v>932</v>
      </c>
      <c r="E567" s="21" t="s">
        <v>588</v>
      </c>
      <c r="F567" s="23" t="s">
        <v>444</v>
      </c>
      <c r="G567" s="23" t="s">
        <v>933</v>
      </c>
      <c r="H567" s="23" t="s">
        <v>690</v>
      </c>
      <c r="I567" s="21" t="s">
        <v>934</v>
      </c>
      <c r="J567" s="20" t="s">
        <v>935</v>
      </c>
      <c r="K567" s="20" t="s">
        <v>640</v>
      </c>
      <c r="L567" s="20" t="s">
        <v>81</v>
      </c>
      <c r="M567" s="20" t="s">
        <v>641</v>
      </c>
      <c r="N567" s="20" t="s">
        <v>632</v>
      </c>
      <c r="O567" s="24"/>
      <c r="P567" s="24"/>
      <c r="Q567" s="24"/>
      <c r="R567" s="24"/>
      <c r="S567" s="24"/>
      <c r="T567" s="24"/>
      <c r="U567" s="24"/>
      <c r="V567" s="24"/>
      <c r="W567" s="24"/>
      <c r="X567" s="24"/>
      <c r="Y567" s="24">
        <v>12000</v>
      </c>
      <c r="Z567" s="24"/>
      <c r="AA567" s="24"/>
      <c r="AB567" s="24"/>
      <c r="AC567" s="24"/>
      <c r="AD567" s="24">
        <v>12000</v>
      </c>
      <c r="AE567" s="24"/>
      <c r="AF567" s="24"/>
      <c r="AG567" s="24"/>
      <c r="AH567" s="24"/>
      <c r="AI567" s="24">
        <v>12000</v>
      </c>
      <c r="AJ567" s="24"/>
      <c r="AK567" s="24"/>
      <c r="AL567" s="24"/>
      <c r="AM567" s="24"/>
      <c r="AN567" s="24">
        <v>12000</v>
      </c>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5"/>
    </row>
    <row r="568" spans="1:105" ht="409.5">
      <c r="A568" s="20" t="s">
        <v>936</v>
      </c>
      <c r="B568" s="21" t="s">
        <v>937</v>
      </c>
      <c r="C568" s="20" t="s">
        <v>938</v>
      </c>
      <c r="D568" s="22" t="s">
        <v>939</v>
      </c>
      <c r="E568" s="21" t="s">
        <v>103</v>
      </c>
      <c r="F568" s="23" t="s">
        <v>444</v>
      </c>
      <c r="G568" s="23" t="s">
        <v>940</v>
      </c>
      <c r="H568" s="23" t="s">
        <v>941</v>
      </c>
      <c r="I568" s="21" t="s">
        <v>942</v>
      </c>
      <c r="J568" s="20" t="s">
        <v>943</v>
      </c>
      <c r="K568" s="20" t="s">
        <v>944</v>
      </c>
      <c r="L568" s="20" t="s">
        <v>81</v>
      </c>
      <c r="M568" s="20" t="s">
        <v>945</v>
      </c>
      <c r="N568" s="20" t="s">
        <v>215</v>
      </c>
      <c r="O568" s="24"/>
      <c r="P568" s="24"/>
      <c r="Q568" s="24"/>
      <c r="R568" s="24"/>
      <c r="S568" s="24"/>
      <c r="T568" s="24"/>
      <c r="U568" s="24"/>
      <c r="V568" s="24"/>
      <c r="W568" s="24"/>
      <c r="X568" s="24"/>
      <c r="Y568" s="24">
        <v>611000</v>
      </c>
      <c r="Z568" s="24"/>
      <c r="AA568" s="24"/>
      <c r="AB568" s="24"/>
      <c r="AC568" s="24"/>
      <c r="AD568" s="24">
        <v>611000</v>
      </c>
      <c r="AE568" s="24"/>
      <c r="AF568" s="24"/>
      <c r="AG568" s="24"/>
      <c r="AH568" s="24"/>
      <c r="AI568" s="24">
        <v>611000</v>
      </c>
      <c r="AJ568" s="24"/>
      <c r="AK568" s="24"/>
      <c r="AL568" s="24"/>
      <c r="AM568" s="24"/>
      <c r="AN568" s="24">
        <v>611000</v>
      </c>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5"/>
    </row>
    <row r="569" spans="1:105" ht="409.5">
      <c r="A569" s="20" t="s">
        <v>936</v>
      </c>
      <c r="B569" s="21" t="s">
        <v>937</v>
      </c>
      <c r="C569" s="20" t="s">
        <v>938</v>
      </c>
      <c r="D569" s="22" t="s">
        <v>939</v>
      </c>
      <c r="E569" s="21" t="s">
        <v>103</v>
      </c>
      <c r="F569" s="23" t="s">
        <v>444</v>
      </c>
      <c r="G569" s="23" t="s">
        <v>940</v>
      </c>
      <c r="H569" s="23" t="s">
        <v>77</v>
      </c>
      <c r="I569" s="21" t="s">
        <v>942</v>
      </c>
      <c r="J569" s="20" t="s">
        <v>943</v>
      </c>
      <c r="K569" s="20" t="s">
        <v>944</v>
      </c>
      <c r="L569" s="20" t="s">
        <v>81</v>
      </c>
      <c r="M569" s="20" t="s">
        <v>945</v>
      </c>
      <c r="N569" s="20" t="s">
        <v>215</v>
      </c>
      <c r="O569" s="24"/>
      <c r="P569" s="24"/>
      <c r="Q569" s="24"/>
      <c r="R569" s="24"/>
      <c r="S569" s="24"/>
      <c r="T569" s="24"/>
      <c r="U569" s="24"/>
      <c r="V569" s="24"/>
      <c r="W569" s="24"/>
      <c r="X569" s="24"/>
      <c r="Y569" s="24">
        <v>90000</v>
      </c>
      <c r="Z569" s="24"/>
      <c r="AA569" s="24"/>
      <c r="AB569" s="24"/>
      <c r="AC569" s="24"/>
      <c r="AD569" s="24">
        <v>90000</v>
      </c>
      <c r="AE569" s="24"/>
      <c r="AF569" s="24"/>
      <c r="AG569" s="24"/>
      <c r="AH569" s="24"/>
      <c r="AI569" s="24">
        <v>90000</v>
      </c>
      <c r="AJ569" s="24"/>
      <c r="AK569" s="24"/>
      <c r="AL569" s="24"/>
      <c r="AM569" s="24"/>
      <c r="AN569" s="24">
        <v>90000</v>
      </c>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5"/>
    </row>
    <row r="570" spans="1:105" ht="409.5">
      <c r="A570" s="20" t="s">
        <v>936</v>
      </c>
      <c r="B570" s="21" t="s">
        <v>937</v>
      </c>
      <c r="C570" s="20" t="s">
        <v>938</v>
      </c>
      <c r="D570" s="22" t="s">
        <v>939</v>
      </c>
      <c r="E570" s="21" t="s">
        <v>285</v>
      </c>
      <c r="F570" s="23" t="s">
        <v>444</v>
      </c>
      <c r="G570" s="23" t="s">
        <v>940</v>
      </c>
      <c r="H570" s="23" t="s">
        <v>77</v>
      </c>
      <c r="I570" s="21" t="s">
        <v>942</v>
      </c>
      <c r="J570" s="20" t="s">
        <v>943</v>
      </c>
      <c r="K570" s="20" t="s">
        <v>944</v>
      </c>
      <c r="L570" s="20" t="s">
        <v>81</v>
      </c>
      <c r="M570" s="20" t="s">
        <v>945</v>
      </c>
      <c r="N570" s="20" t="s">
        <v>215</v>
      </c>
      <c r="O570" s="24"/>
      <c r="P570" s="24"/>
      <c r="Q570" s="24"/>
      <c r="R570" s="24"/>
      <c r="S570" s="24"/>
      <c r="T570" s="24"/>
      <c r="U570" s="24"/>
      <c r="V570" s="24"/>
      <c r="W570" s="24"/>
      <c r="X570" s="24"/>
      <c r="Y570" s="24">
        <v>89000</v>
      </c>
      <c r="Z570" s="24"/>
      <c r="AA570" s="24"/>
      <c r="AB570" s="24"/>
      <c r="AC570" s="24"/>
      <c r="AD570" s="24">
        <v>89000</v>
      </c>
      <c r="AE570" s="24"/>
      <c r="AF570" s="24"/>
      <c r="AG570" s="24"/>
      <c r="AH570" s="24"/>
      <c r="AI570" s="24">
        <v>89000</v>
      </c>
      <c r="AJ570" s="24"/>
      <c r="AK570" s="24"/>
      <c r="AL570" s="24"/>
      <c r="AM570" s="24"/>
      <c r="AN570" s="24">
        <v>89000</v>
      </c>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5"/>
    </row>
    <row r="571" spans="1:105" ht="360">
      <c r="A571" s="20" t="s">
        <v>946</v>
      </c>
      <c r="B571" s="21" t="s">
        <v>947</v>
      </c>
      <c r="C571" s="20" t="s">
        <v>948</v>
      </c>
      <c r="D571" s="22" t="s">
        <v>949</v>
      </c>
      <c r="E571" s="21" t="s">
        <v>103</v>
      </c>
      <c r="F571" s="23" t="s">
        <v>444</v>
      </c>
      <c r="G571" s="23" t="s">
        <v>950</v>
      </c>
      <c r="H571" s="23" t="s">
        <v>446</v>
      </c>
      <c r="I571" s="21" t="s">
        <v>951</v>
      </c>
      <c r="J571" s="20" t="s">
        <v>952</v>
      </c>
      <c r="K571" s="20" t="s">
        <v>688</v>
      </c>
      <c r="L571" s="20" t="s">
        <v>97</v>
      </c>
      <c r="M571" s="20" t="s">
        <v>689</v>
      </c>
      <c r="N571" s="20" t="s">
        <v>651</v>
      </c>
      <c r="O571" s="24"/>
      <c r="P571" s="24"/>
      <c r="Q571" s="24"/>
      <c r="R571" s="24"/>
      <c r="S571" s="24"/>
      <c r="T571" s="24"/>
      <c r="U571" s="24"/>
      <c r="V571" s="24"/>
      <c r="W571" s="24"/>
      <c r="X571" s="24"/>
      <c r="Y571" s="24">
        <v>9000</v>
      </c>
      <c r="Z571" s="24"/>
      <c r="AA571" s="24"/>
      <c r="AB571" s="24"/>
      <c r="AC571" s="24"/>
      <c r="AD571" s="24">
        <v>9000</v>
      </c>
      <c r="AE571" s="24"/>
      <c r="AF571" s="24"/>
      <c r="AG571" s="24"/>
      <c r="AH571" s="24"/>
      <c r="AI571" s="24">
        <v>9000</v>
      </c>
      <c r="AJ571" s="24"/>
      <c r="AK571" s="24"/>
      <c r="AL571" s="24"/>
      <c r="AM571" s="24"/>
      <c r="AN571" s="24">
        <v>9000</v>
      </c>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5"/>
    </row>
    <row r="572" spans="1:105" ht="360">
      <c r="A572" s="20" t="s">
        <v>946</v>
      </c>
      <c r="B572" s="21" t="s">
        <v>947</v>
      </c>
      <c r="C572" s="20" t="s">
        <v>948</v>
      </c>
      <c r="D572" s="22" t="s">
        <v>949</v>
      </c>
      <c r="E572" s="21" t="s">
        <v>103</v>
      </c>
      <c r="F572" s="23" t="s">
        <v>444</v>
      </c>
      <c r="G572" s="23" t="s">
        <v>950</v>
      </c>
      <c r="H572" s="23" t="s">
        <v>606</v>
      </c>
      <c r="I572" s="21" t="s">
        <v>951</v>
      </c>
      <c r="J572" s="20" t="s">
        <v>952</v>
      </c>
      <c r="K572" s="20" t="s">
        <v>688</v>
      </c>
      <c r="L572" s="20" t="s">
        <v>97</v>
      </c>
      <c r="M572" s="20" t="s">
        <v>689</v>
      </c>
      <c r="N572" s="20" t="s">
        <v>651</v>
      </c>
      <c r="O572" s="24"/>
      <c r="P572" s="24"/>
      <c r="Q572" s="24"/>
      <c r="R572" s="24"/>
      <c r="S572" s="24"/>
      <c r="T572" s="24"/>
      <c r="U572" s="24"/>
      <c r="V572" s="24"/>
      <c r="W572" s="24"/>
      <c r="X572" s="24"/>
      <c r="Y572" s="24">
        <v>72000</v>
      </c>
      <c r="Z572" s="24"/>
      <c r="AA572" s="24"/>
      <c r="AB572" s="24"/>
      <c r="AC572" s="24"/>
      <c r="AD572" s="24">
        <v>72000</v>
      </c>
      <c r="AE572" s="24"/>
      <c r="AF572" s="24"/>
      <c r="AG572" s="24"/>
      <c r="AH572" s="24"/>
      <c r="AI572" s="24">
        <v>72000</v>
      </c>
      <c r="AJ572" s="24"/>
      <c r="AK572" s="24"/>
      <c r="AL572" s="24"/>
      <c r="AM572" s="24"/>
      <c r="AN572" s="24">
        <v>72000</v>
      </c>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5"/>
    </row>
    <row r="573" spans="1:105" ht="409.5">
      <c r="A573" s="20" t="s">
        <v>953</v>
      </c>
      <c r="B573" s="21" t="s">
        <v>954</v>
      </c>
      <c r="C573" s="20" t="s">
        <v>955</v>
      </c>
      <c r="D573" s="22" t="s">
        <v>956</v>
      </c>
      <c r="E573" s="21" t="s">
        <v>103</v>
      </c>
      <c r="F573" s="23" t="s">
        <v>444</v>
      </c>
      <c r="G573" s="23" t="s">
        <v>957</v>
      </c>
      <c r="H573" s="23" t="s">
        <v>446</v>
      </c>
      <c r="I573" s="21" t="s">
        <v>958</v>
      </c>
      <c r="J573" s="20" t="s">
        <v>959</v>
      </c>
      <c r="K573" s="20" t="s">
        <v>688</v>
      </c>
      <c r="L573" s="20" t="s">
        <v>97</v>
      </c>
      <c r="M573" s="20" t="s">
        <v>689</v>
      </c>
      <c r="N573" s="20" t="s">
        <v>651</v>
      </c>
      <c r="O573" s="24"/>
      <c r="P573" s="24"/>
      <c r="Q573" s="24"/>
      <c r="R573" s="24"/>
      <c r="S573" s="24"/>
      <c r="T573" s="24"/>
      <c r="U573" s="24"/>
      <c r="V573" s="24"/>
      <c r="W573" s="24"/>
      <c r="X573" s="24"/>
      <c r="Y573" s="24">
        <v>580000</v>
      </c>
      <c r="Z573" s="24"/>
      <c r="AA573" s="24"/>
      <c r="AB573" s="24"/>
      <c r="AC573" s="24"/>
      <c r="AD573" s="24">
        <v>580000</v>
      </c>
      <c r="AE573" s="24"/>
      <c r="AF573" s="24"/>
      <c r="AG573" s="24"/>
      <c r="AH573" s="24"/>
      <c r="AI573" s="24">
        <v>580000</v>
      </c>
      <c r="AJ573" s="24"/>
      <c r="AK573" s="24"/>
      <c r="AL573" s="24"/>
      <c r="AM573" s="24"/>
      <c r="AN573" s="24">
        <v>580000</v>
      </c>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5"/>
    </row>
    <row r="574" spans="1:105" ht="348.75">
      <c r="A574" s="20" t="s">
        <v>960</v>
      </c>
      <c r="B574" s="21" t="s">
        <v>961</v>
      </c>
      <c r="C574" s="20" t="s">
        <v>962</v>
      </c>
      <c r="D574" s="22" t="s">
        <v>963</v>
      </c>
      <c r="E574" s="21" t="s">
        <v>103</v>
      </c>
      <c r="F574" s="23" t="s">
        <v>444</v>
      </c>
      <c r="G574" s="23" t="s">
        <v>964</v>
      </c>
      <c r="H574" s="23" t="s">
        <v>61</v>
      </c>
      <c r="I574" s="21" t="s">
        <v>965</v>
      </c>
      <c r="J574" s="20" t="s">
        <v>966</v>
      </c>
      <c r="K574" s="20" t="s">
        <v>967</v>
      </c>
      <c r="L574" s="20" t="s">
        <v>97</v>
      </c>
      <c r="M574" s="20" t="s">
        <v>689</v>
      </c>
      <c r="N574" s="20" t="s">
        <v>99</v>
      </c>
      <c r="O574" s="24"/>
      <c r="P574" s="24"/>
      <c r="Q574" s="24"/>
      <c r="R574" s="24"/>
      <c r="S574" s="24"/>
      <c r="T574" s="24"/>
      <c r="U574" s="24"/>
      <c r="V574" s="24"/>
      <c r="W574" s="24"/>
      <c r="X574" s="24"/>
      <c r="Y574" s="24">
        <v>178100</v>
      </c>
      <c r="Z574" s="24"/>
      <c r="AA574" s="24"/>
      <c r="AB574" s="24"/>
      <c r="AC574" s="24"/>
      <c r="AD574" s="24">
        <v>178100</v>
      </c>
      <c r="AE574" s="24"/>
      <c r="AF574" s="24"/>
      <c r="AG574" s="24"/>
      <c r="AH574" s="24"/>
      <c r="AI574" s="24">
        <v>178100</v>
      </c>
      <c r="AJ574" s="24"/>
      <c r="AK574" s="24"/>
      <c r="AL574" s="24"/>
      <c r="AM574" s="24"/>
      <c r="AN574" s="24">
        <v>178100</v>
      </c>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5"/>
    </row>
    <row r="575" spans="1:105" ht="393.75">
      <c r="A575" s="20" t="s">
        <v>968</v>
      </c>
      <c r="B575" s="21" t="s">
        <v>969</v>
      </c>
      <c r="C575" s="20" t="s">
        <v>970</v>
      </c>
      <c r="D575" s="22" t="s">
        <v>971</v>
      </c>
      <c r="E575" s="21" t="s">
        <v>103</v>
      </c>
      <c r="F575" s="23" t="s">
        <v>444</v>
      </c>
      <c r="G575" s="23" t="s">
        <v>972</v>
      </c>
      <c r="H575" s="23" t="s">
        <v>61</v>
      </c>
      <c r="I575" s="21" t="s">
        <v>973</v>
      </c>
      <c r="J575" s="20" t="s">
        <v>974</v>
      </c>
      <c r="K575" s="20" t="s">
        <v>688</v>
      </c>
      <c r="L575" s="20" t="s">
        <v>97</v>
      </c>
      <c r="M575" s="20" t="s">
        <v>689</v>
      </c>
      <c r="N575" s="20" t="s">
        <v>651</v>
      </c>
      <c r="O575" s="24"/>
      <c r="P575" s="24"/>
      <c r="Q575" s="24"/>
      <c r="R575" s="24"/>
      <c r="S575" s="24"/>
      <c r="T575" s="24"/>
      <c r="U575" s="24"/>
      <c r="V575" s="24"/>
      <c r="W575" s="24"/>
      <c r="X575" s="24"/>
      <c r="Y575" s="24">
        <v>10000</v>
      </c>
      <c r="Z575" s="24"/>
      <c r="AA575" s="24"/>
      <c r="AB575" s="24"/>
      <c r="AC575" s="24"/>
      <c r="AD575" s="24">
        <v>10000</v>
      </c>
      <c r="AE575" s="24"/>
      <c r="AF575" s="24"/>
      <c r="AG575" s="24"/>
      <c r="AH575" s="24"/>
      <c r="AI575" s="24">
        <v>10000</v>
      </c>
      <c r="AJ575" s="24"/>
      <c r="AK575" s="24"/>
      <c r="AL575" s="24"/>
      <c r="AM575" s="24"/>
      <c r="AN575" s="24">
        <v>10000</v>
      </c>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5"/>
    </row>
    <row r="576" spans="1:105" ht="393.75">
      <c r="A576" s="20" t="s">
        <v>968</v>
      </c>
      <c r="B576" s="21" t="s">
        <v>969</v>
      </c>
      <c r="C576" s="20" t="s">
        <v>970</v>
      </c>
      <c r="D576" s="22" t="s">
        <v>971</v>
      </c>
      <c r="E576" s="21" t="s">
        <v>103</v>
      </c>
      <c r="F576" s="23" t="s">
        <v>444</v>
      </c>
      <c r="G576" s="23" t="s">
        <v>972</v>
      </c>
      <c r="H576" s="23" t="s">
        <v>297</v>
      </c>
      <c r="I576" s="21" t="s">
        <v>973</v>
      </c>
      <c r="J576" s="20" t="s">
        <v>974</v>
      </c>
      <c r="K576" s="20" t="s">
        <v>688</v>
      </c>
      <c r="L576" s="20" t="s">
        <v>97</v>
      </c>
      <c r="M576" s="20" t="s">
        <v>689</v>
      </c>
      <c r="N576" s="20" t="s">
        <v>651</v>
      </c>
      <c r="O576" s="24"/>
      <c r="P576" s="24"/>
      <c r="Q576" s="24"/>
      <c r="R576" s="24"/>
      <c r="S576" s="24"/>
      <c r="T576" s="24"/>
      <c r="U576" s="24"/>
      <c r="V576" s="24"/>
      <c r="W576" s="24"/>
      <c r="X576" s="24"/>
      <c r="Y576" s="24">
        <v>690000</v>
      </c>
      <c r="Z576" s="24"/>
      <c r="AA576" s="24"/>
      <c r="AB576" s="24"/>
      <c r="AC576" s="24"/>
      <c r="AD576" s="24">
        <v>690000</v>
      </c>
      <c r="AE576" s="24"/>
      <c r="AF576" s="24"/>
      <c r="AG576" s="24"/>
      <c r="AH576" s="24"/>
      <c r="AI576" s="24">
        <v>690000</v>
      </c>
      <c r="AJ576" s="24"/>
      <c r="AK576" s="24"/>
      <c r="AL576" s="24"/>
      <c r="AM576" s="24"/>
      <c r="AN576" s="24">
        <v>690000</v>
      </c>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5"/>
    </row>
    <row r="577" spans="1:105" ht="405">
      <c r="A577" s="20" t="s">
        <v>936</v>
      </c>
      <c r="B577" s="21" t="s">
        <v>937</v>
      </c>
      <c r="C577" s="20" t="s">
        <v>938</v>
      </c>
      <c r="D577" s="22" t="s">
        <v>939</v>
      </c>
      <c r="E577" s="21" t="s">
        <v>103</v>
      </c>
      <c r="F577" s="23" t="s">
        <v>444</v>
      </c>
      <c r="G577" s="23" t="s">
        <v>975</v>
      </c>
      <c r="H577" s="23" t="s">
        <v>941</v>
      </c>
      <c r="I577" s="21" t="s">
        <v>942</v>
      </c>
      <c r="J577" s="20" t="s">
        <v>943</v>
      </c>
      <c r="K577" s="20" t="s">
        <v>742</v>
      </c>
      <c r="L577" s="20" t="s">
        <v>97</v>
      </c>
      <c r="M577" s="20" t="s">
        <v>98</v>
      </c>
      <c r="N577" s="20" t="s">
        <v>732</v>
      </c>
      <c r="O577" s="24">
        <v>670640</v>
      </c>
      <c r="P577" s="24">
        <v>558100</v>
      </c>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5"/>
    </row>
    <row r="578" spans="1:105" ht="405">
      <c r="A578" s="20" t="s">
        <v>936</v>
      </c>
      <c r="B578" s="21" t="s">
        <v>937</v>
      </c>
      <c r="C578" s="20" t="s">
        <v>938</v>
      </c>
      <c r="D578" s="22" t="s">
        <v>939</v>
      </c>
      <c r="E578" s="21" t="s">
        <v>285</v>
      </c>
      <c r="F578" s="23" t="s">
        <v>444</v>
      </c>
      <c r="G578" s="23" t="s">
        <v>975</v>
      </c>
      <c r="H578" s="23" t="s">
        <v>77</v>
      </c>
      <c r="I578" s="21" t="s">
        <v>942</v>
      </c>
      <c r="J578" s="20" t="s">
        <v>943</v>
      </c>
      <c r="K578" s="20" t="s">
        <v>742</v>
      </c>
      <c r="L578" s="20" t="s">
        <v>97</v>
      </c>
      <c r="M578" s="20" t="s">
        <v>98</v>
      </c>
      <c r="N578" s="20" t="s">
        <v>732</v>
      </c>
      <c r="O578" s="24">
        <v>89000</v>
      </c>
      <c r="P578" s="24">
        <v>74500</v>
      </c>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5"/>
    </row>
    <row r="579" spans="1:105" ht="405">
      <c r="A579" s="20" t="s">
        <v>936</v>
      </c>
      <c r="B579" s="21" t="s">
        <v>937</v>
      </c>
      <c r="C579" s="20" t="s">
        <v>938</v>
      </c>
      <c r="D579" s="22" t="s">
        <v>939</v>
      </c>
      <c r="E579" s="21" t="s">
        <v>103</v>
      </c>
      <c r="F579" s="23" t="s">
        <v>444</v>
      </c>
      <c r="G579" s="23" t="s">
        <v>975</v>
      </c>
      <c r="H579" s="23" t="s">
        <v>77</v>
      </c>
      <c r="I579" s="21" t="s">
        <v>942</v>
      </c>
      <c r="J579" s="20" t="s">
        <v>943</v>
      </c>
      <c r="K579" s="20" t="s">
        <v>742</v>
      </c>
      <c r="L579" s="20" t="s">
        <v>97</v>
      </c>
      <c r="M579" s="20" t="s">
        <v>98</v>
      </c>
      <c r="N579" s="20" t="s">
        <v>732</v>
      </c>
      <c r="O579" s="24">
        <v>82560</v>
      </c>
      <c r="P579" s="24">
        <v>82560</v>
      </c>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5"/>
    </row>
    <row r="580" spans="1:105" ht="281.25">
      <c r="A580" s="20" t="s">
        <v>946</v>
      </c>
      <c r="B580" s="21" t="s">
        <v>947</v>
      </c>
      <c r="C580" s="20" t="s">
        <v>948</v>
      </c>
      <c r="D580" s="22" t="s">
        <v>949</v>
      </c>
      <c r="E580" s="21" t="s">
        <v>103</v>
      </c>
      <c r="F580" s="23" t="s">
        <v>444</v>
      </c>
      <c r="G580" s="23" t="s">
        <v>976</v>
      </c>
      <c r="H580" s="23" t="s">
        <v>446</v>
      </c>
      <c r="I580" s="21" t="s">
        <v>951</v>
      </c>
      <c r="J580" s="20" t="s">
        <v>952</v>
      </c>
      <c r="K580" s="20" t="s">
        <v>707</v>
      </c>
      <c r="L580" s="20" t="s">
        <v>56</v>
      </c>
      <c r="M580" s="20" t="s">
        <v>57</v>
      </c>
      <c r="N580" s="20" t="s">
        <v>708</v>
      </c>
      <c r="O580" s="24">
        <v>7000</v>
      </c>
      <c r="P580" s="24">
        <v>7000</v>
      </c>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5"/>
    </row>
    <row r="581" spans="1:105" ht="281.25">
      <c r="A581" s="20" t="s">
        <v>946</v>
      </c>
      <c r="B581" s="21" t="s">
        <v>947</v>
      </c>
      <c r="C581" s="20" t="s">
        <v>948</v>
      </c>
      <c r="D581" s="22" t="s">
        <v>949</v>
      </c>
      <c r="E581" s="21" t="s">
        <v>103</v>
      </c>
      <c r="F581" s="23" t="s">
        <v>444</v>
      </c>
      <c r="G581" s="23" t="s">
        <v>976</v>
      </c>
      <c r="H581" s="23" t="s">
        <v>606</v>
      </c>
      <c r="I581" s="21" t="s">
        <v>951</v>
      </c>
      <c r="J581" s="20" t="s">
        <v>952</v>
      </c>
      <c r="K581" s="20" t="s">
        <v>707</v>
      </c>
      <c r="L581" s="20" t="s">
        <v>56</v>
      </c>
      <c r="M581" s="20" t="s">
        <v>57</v>
      </c>
      <c r="N581" s="20" t="s">
        <v>708</v>
      </c>
      <c r="O581" s="24">
        <v>56000</v>
      </c>
      <c r="P581" s="24">
        <v>56000</v>
      </c>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5"/>
    </row>
    <row r="582" spans="1:105" ht="409.5">
      <c r="A582" s="20" t="s">
        <v>953</v>
      </c>
      <c r="B582" s="21" t="s">
        <v>954</v>
      </c>
      <c r="C582" s="20" t="s">
        <v>955</v>
      </c>
      <c r="D582" s="22" t="s">
        <v>956</v>
      </c>
      <c r="E582" s="21" t="s">
        <v>103</v>
      </c>
      <c r="F582" s="23" t="s">
        <v>444</v>
      </c>
      <c r="G582" s="23" t="s">
        <v>977</v>
      </c>
      <c r="H582" s="23" t="s">
        <v>446</v>
      </c>
      <c r="I582" s="21" t="s">
        <v>958</v>
      </c>
      <c r="J582" s="20" t="s">
        <v>959</v>
      </c>
      <c r="K582" s="20" t="s">
        <v>707</v>
      </c>
      <c r="L582" s="20" t="s">
        <v>56</v>
      </c>
      <c r="M582" s="20" t="s">
        <v>57</v>
      </c>
      <c r="N582" s="20" t="s">
        <v>708</v>
      </c>
      <c r="O582" s="24">
        <v>415000</v>
      </c>
      <c r="P582" s="24">
        <v>415000</v>
      </c>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5"/>
    </row>
    <row r="583" spans="1:105" ht="326.25">
      <c r="A583" s="20" t="s">
        <v>960</v>
      </c>
      <c r="B583" s="21" t="s">
        <v>961</v>
      </c>
      <c r="C583" s="20" t="s">
        <v>962</v>
      </c>
      <c r="D583" s="22" t="s">
        <v>963</v>
      </c>
      <c r="E583" s="21" t="s">
        <v>103</v>
      </c>
      <c r="F583" s="23" t="s">
        <v>444</v>
      </c>
      <c r="G583" s="23" t="s">
        <v>978</v>
      </c>
      <c r="H583" s="23" t="s">
        <v>61</v>
      </c>
      <c r="I583" s="21" t="s">
        <v>965</v>
      </c>
      <c r="J583" s="20" t="s">
        <v>966</v>
      </c>
      <c r="K583" s="20" t="s">
        <v>55</v>
      </c>
      <c r="L583" s="20" t="s">
        <v>56</v>
      </c>
      <c r="M583" s="20" t="s">
        <v>57</v>
      </c>
      <c r="N583" s="20" t="s">
        <v>58</v>
      </c>
      <c r="O583" s="24">
        <v>10000</v>
      </c>
      <c r="P583" s="24">
        <v>10000</v>
      </c>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5"/>
    </row>
    <row r="584" spans="1:105" ht="393.75">
      <c r="A584" s="20" t="s">
        <v>968</v>
      </c>
      <c r="B584" s="21" t="s">
        <v>969</v>
      </c>
      <c r="C584" s="20" t="s">
        <v>970</v>
      </c>
      <c r="D584" s="22" t="s">
        <v>971</v>
      </c>
      <c r="E584" s="21" t="s">
        <v>103</v>
      </c>
      <c r="F584" s="23" t="s">
        <v>444</v>
      </c>
      <c r="G584" s="23" t="s">
        <v>979</v>
      </c>
      <c r="H584" s="23" t="s">
        <v>61</v>
      </c>
      <c r="I584" s="21" t="s">
        <v>973</v>
      </c>
      <c r="J584" s="20" t="s">
        <v>974</v>
      </c>
      <c r="K584" s="20" t="s">
        <v>707</v>
      </c>
      <c r="L584" s="20" t="s">
        <v>56</v>
      </c>
      <c r="M584" s="20" t="s">
        <v>57</v>
      </c>
      <c r="N584" s="20" t="s">
        <v>708</v>
      </c>
      <c r="O584" s="24">
        <v>1000</v>
      </c>
      <c r="P584" s="24">
        <v>419.2</v>
      </c>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5"/>
    </row>
    <row r="585" spans="1:105" ht="393.75">
      <c r="A585" s="20" t="s">
        <v>968</v>
      </c>
      <c r="B585" s="21" t="s">
        <v>969</v>
      </c>
      <c r="C585" s="20" t="s">
        <v>970</v>
      </c>
      <c r="D585" s="22" t="s">
        <v>971</v>
      </c>
      <c r="E585" s="21" t="s">
        <v>103</v>
      </c>
      <c r="F585" s="23" t="s">
        <v>444</v>
      </c>
      <c r="G585" s="23" t="s">
        <v>979</v>
      </c>
      <c r="H585" s="23" t="s">
        <v>297</v>
      </c>
      <c r="I585" s="21" t="s">
        <v>973</v>
      </c>
      <c r="J585" s="20" t="s">
        <v>974</v>
      </c>
      <c r="K585" s="20" t="s">
        <v>707</v>
      </c>
      <c r="L585" s="20" t="s">
        <v>56</v>
      </c>
      <c r="M585" s="20" t="s">
        <v>57</v>
      </c>
      <c r="N585" s="20" t="s">
        <v>708</v>
      </c>
      <c r="O585" s="24">
        <v>489000</v>
      </c>
      <c r="P585" s="24">
        <v>485580.8</v>
      </c>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5"/>
    </row>
    <row r="586" spans="1:105" ht="409.5">
      <c r="A586" s="20" t="s">
        <v>980</v>
      </c>
      <c r="B586" s="21" t="s">
        <v>981</v>
      </c>
      <c r="C586" s="20" t="s">
        <v>982</v>
      </c>
      <c r="D586" s="22" t="s">
        <v>983</v>
      </c>
      <c r="E586" s="21" t="s">
        <v>285</v>
      </c>
      <c r="F586" s="23" t="s">
        <v>444</v>
      </c>
      <c r="G586" s="23" t="s">
        <v>984</v>
      </c>
      <c r="H586" s="23" t="s">
        <v>446</v>
      </c>
      <c r="I586" s="21" t="s">
        <v>985</v>
      </c>
      <c r="J586" s="20" t="s">
        <v>986</v>
      </c>
      <c r="K586" s="20" t="s">
        <v>987</v>
      </c>
      <c r="L586" s="20" t="s">
        <v>81</v>
      </c>
      <c r="M586" s="20" t="s">
        <v>641</v>
      </c>
      <c r="N586" s="20" t="s">
        <v>215</v>
      </c>
      <c r="O586" s="24"/>
      <c r="P586" s="24"/>
      <c r="Q586" s="24"/>
      <c r="R586" s="24"/>
      <c r="S586" s="24"/>
      <c r="T586" s="24"/>
      <c r="U586" s="24"/>
      <c r="V586" s="24"/>
      <c r="W586" s="24"/>
      <c r="X586" s="24"/>
      <c r="Y586" s="24">
        <v>23700</v>
      </c>
      <c r="Z586" s="24"/>
      <c r="AA586" s="24"/>
      <c r="AB586" s="24"/>
      <c r="AC586" s="24"/>
      <c r="AD586" s="24">
        <v>23700</v>
      </c>
      <c r="AE586" s="24"/>
      <c r="AF586" s="24"/>
      <c r="AG586" s="24"/>
      <c r="AH586" s="24"/>
      <c r="AI586" s="24">
        <v>23700</v>
      </c>
      <c r="AJ586" s="24"/>
      <c r="AK586" s="24"/>
      <c r="AL586" s="24"/>
      <c r="AM586" s="24"/>
      <c r="AN586" s="24">
        <v>23700</v>
      </c>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5"/>
    </row>
    <row r="587" spans="1:105" ht="360">
      <c r="A587" s="20" t="s">
        <v>980</v>
      </c>
      <c r="B587" s="21" t="s">
        <v>981</v>
      </c>
      <c r="C587" s="20" t="s">
        <v>982</v>
      </c>
      <c r="D587" s="22" t="s">
        <v>983</v>
      </c>
      <c r="E587" s="21" t="s">
        <v>285</v>
      </c>
      <c r="F587" s="23" t="s">
        <v>444</v>
      </c>
      <c r="G587" s="23" t="s">
        <v>988</v>
      </c>
      <c r="H587" s="23" t="s">
        <v>446</v>
      </c>
      <c r="I587" s="21" t="s">
        <v>985</v>
      </c>
      <c r="J587" s="20" t="s">
        <v>986</v>
      </c>
      <c r="K587" s="20" t="s">
        <v>989</v>
      </c>
      <c r="L587" s="20" t="s">
        <v>97</v>
      </c>
      <c r="M587" s="20" t="s">
        <v>147</v>
      </c>
      <c r="N587" s="20" t="s">
        <v>732</v>
      </c>
      <c r="O587" s="24">
        <v>23700</v>
      </c>
      <c r="P587" s="24">
        <v>23680</v>
      </c>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5"/>
    </row>
    <row r="588" spans="1:105" ht="409.5">
      <c r="A588" s="20" t="s">
        <v>990</v>
      </c>
      <c r="B588" s="21" t="s">
        <v>991</v>
      </c>
      <c r="C588" s="20" t="s">
        <v>992</v>
      </c>
      <c r="D588" s="22" t="s">
        <v>993</v>
      </c>
      <c r="E588" s="21" t="s">
        <v>114</v>
      </c>
      <c r="F588" s="23" t="s">
        <v>444</v>
      </c>
      <c r="G588" s="23" t="s">
        <v>994</v>
      </c>
      <c r="H588" s="23" t="s">
        <v>446</v>
      </c>
      <c r="I588" s="21" t="s">
        <v>995</v>
      </c>
      <c r="J588" s="20" t="s">
        <v>996</v>
      </c>
      <c r="K588" s="20" t="s">
        <v>640</v>
      </c>
      <c r="L588" s="20" t="s">
        <v>81</v>
      </c>
      <c r="M588" s="20" t="s">
        <v>641</v>
      </c>
      <c r="N588" s="20" t="s">
        <v>632</v>
      </c>
      <c r="O588" s="24"/>
      <c r="P588" s="24"/>
      <c r="Q588" s="24"/>
      <c r="R588" s="24"/>
      <c r="S588" s="24"/>
      <c r="T588" s="24"/>
      <c r="U588" s="24"/>
      <c r="V588" s="24"/>
      <c r="W588" s="24"/>
      <c r="X588" s="24"/>
      <c r="Y588" s="24">
        <v>3477000</v>
      </c>
      <c r="Z588" s="24"/>
      <c r="AA588" s="24"/>
      <c r="AB588" s="24"/>
      <c r="AC588" s="24"/>
      <c r="AD588" s="24">
        <v>3477000</v>
      </c>
      <c r="AE588" s="24"/>
      <c r="AF588" s="24"/>
      <c r="AG588" s="24"/>
      <c r="AH588" s="24"/>
      <c r="AI588" s="24">
        <v>3477000</v>
      </c>
      <c r="AJ588" s="24"/>
      <c r="AK588" s="24"/>
      <c r="AL588" s="24"/>
      <c r="AM588" s="24"/>
      <c r="AN588" s="24">
        <v>3477000</v>
      </c>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5"/>
    </row>
    <row r="589" spans="1:105" ht="371.25">
      <c r="A589" s="20" t="s">
        <v>997</v>
      </c>
      <c r="B589" s="21" t="s">
        <v>998</v>
      </c>
      <c r="C589" s="20" t="s">
        <v>999</v>
      </c>
      <c r="D589" s="22" t="s">
        <v>1000</v>
      </c>
      <c r="E589" s="21" t="s">
        <v>114</v>
      </c>
      <c r="F589" s="23" t="s">
        <v>444</v>
      </c>
      <c r="G589" s="23" t="s">
        <v>1001</v>
      </c>
      <c r="H589" s="23" t="s">
        <v>446</v>
      </c>
      <c r="I589" s="21" t="s">
        <v>1002</v>
      </c>
      <c r="J589" s="20" t="s">
        <v>1003</v>
      </c>
      <c r="K589" s="20" t="s">
        <v>1004</v>
      </c>
      <c r="L589" s="20" t="s">
        <v>97</v>
      </c>
      <c r="M589" s="20" t="s">
        <v>1005</v>
      </c>
      <c r="N589" s="20" t="s">
        <v>99</v>
      </c>
      <c r="O589" s="24"/>
      <c r="P589" s="24"/>
      <c r="Q589" s="24"/>
      <c r="R589" s="24"/>
      <c r="S589" s="24"/>
      <c r="T589" s="24"/>
      <c r="U589" s="24"/>
      <c r="V589" s="24"/>
      <c r="W589" s="24"/>
      <c r="X589" s="24"/>
      <c r="Y589" s="24">
        <v>2682300</v>
      </c>
      <c r="Z589" s="24"/>
      <c r="AA589" s="24"/>
      <c r="AB589" s="24"/>
      <c r="AC589" s="24"/>
      <c r="AD589" s="24">
        <v>2682300</v>
      </c>
      <c r="AE589" s="24"/>
      <c r="AF589" s="24"/>
      <c r="AG589" s="24"/>
      <c r="AH589" s="24"/>
      <c r="AI589" s="24">
        <v>2682300</v>
      </c>
      <c r="AJ589" s="24"/>
      <c r="AK589" s="24"/>
      <c r="AL589" s="24"/>
      <c r="AM589" s="24"/>
      <c r="AN589" s="24">
        <v>2682300</v>
      </c>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5"/>
    </row>
    <row r="590" spans="1:105" ht="360">
      <c r="A590" s="20" t="s">
        <v>1006</v>
      </c>
      <c r="B590" s="21" t="s">
        <v>1007</v>
      </c>
      <c r="C590" s="20" t="s">
        <v>1008</v>
      </c>
      <c r="D590" s="22" t="s">
        <v>1009</v>
      </c>
      <c r="E590" s="21" t="s">
        <v>75</v>
      </c>
      <c r="F590" s="23" t="s">
        <v>444</v>
      </c>
      <c r="G590" s="23" t="s">
        <v>1010</v>
      </c>
      <c r="H590" s="23" t="s">
        <v>77</v>
      </c>
      <c r="I590" s="21" t="s">
        <v>1011</v>
      </c>
      <c r="J590" s="20" t="s">
        <v>1012</v>
      </c>
      <c r="K590" s="20" t="s">
        <v>742</v>
      </c>
      <c r="L590" s="20" t="s">
        <v>97</v>
      </c>
      <c r="M590" s="20" t="s">
        <v>98</v>
      </c>
      <c r="N590" s="20" t="s">
        <v>732</v>
      </c>
      <c r="O590" s="24"/>
      <c r="P590" s="24"/>
      <c r="Q590" s="24"/>
      <c r="R590" s="24"/>
      <c r="S590" s="24"/>
      <c r="T590" s="24"/>
      <c r="U590" s="24"/>
      <c r="V590" s="24"/>
      <c r="W590" s="24"/>
      <c r="X590" s="24"/>
      <c r="Y590" s="24">
        <v>129000</v>
      </c>
      <c r="Z590" s="24"/>
      <c r="AA590" s="24"/>
      <c r="AB590" s="24"/>
      <c r="AC590" s="24"/>
      <c r="AD590" s="24">
        <v>129000</v>
      </c>
      <c r="AE590" s="24"/>
      <c r="AF590" s="24"/>
      <c r="AG590" s="24"/>
      <c r="AH590" s="24"/>
      <c r="AI590" s="24">
        <v>129000</v>
      </c>
      <c r="AJ590" s="24"/>
      <c r="AK590" s="24"/>
      <c r="AL590" s="24"/>
      <c r="AM590" s="24"/>
      <c r="AN590" s="24">
        <v>129000</v>
      </c>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5"/>
    </row>
    <row r="591" spans="1:105" ht="382.5">
      <c r="A591" s="20" t="s">
        <v>1013</v>
      </c>
      <c r="B591" s="21" t="s">
        <v>1014</v>
      </c>
      <c r="C591" s="20" t="s">
        <v>1015</v>
      </c>
      <c r="D591" s="22" t="s">
        <v>1016</v>
      </c>
      <c r="E591" s="21" t="s">
        <v>75</v>
      </c>
      <c r="F591" s="23" t="s">
        <v>444</v>
      </c>
      <c r="G591" s="23" t="s">
        <v>1017</v>
      </c>
      <c r="H591" s="23" t="s">
        <v>297</v>
      </c>
      <c r="I591" s="21" t="s">
        <v>1018</v>
      </c>
      <c r="J591" s="20" t="s">
        <v>1019</v>
      </c>
      <c r="K591" s="20" t="s">
        <v>442</v>
      </c>
      <c r="L591" s="20" t="s">
        <v>56</v>
      </c>
      <c r="M591" s="20"/>
      <c r="N591" s="20" t="s">
        <v>58</v>
      </c>
      <c r="O591" s="24"/>
      <c r="P591" s="24"/>
      <c r="Q591" s="24"/>
      <c r="R591" s="24"/>
      <c r="S591" s="24"/>
      <c r="T591" s="24"/>
      <c r="U591" s="24"/>
      <c r="V591" s="24"/>
      <c r="W591" s="24"/>
      <c r="X591" s="24"/>
      <c r="Y591" s="24">
        <v>83600</v>
      </c>
      <c r="Z591" s="24"/>
      <c r="AA591" s="24"/>
      <c r="AB591" s="24"/>
      <c r="AC591" s="24"/>
      <c r="AD591" s="24">
        <v>83600</v>
      </c>
      <c r="AE591" s="24"/>
      <c r="AF591" s="24"/>
      <c r="AG591" s="24"/>
      <c r="AH591" s="24"/>
      <c r="AI591" s="24">
        <v>83600</v>
      </c>
      <c r="AJ591" s="24"/>
      <c r="AK591" s="24"/>
      <c r="AL591" s="24"/>
      <c r="AM591" s="24"/>
      <c r="AN591" s="24">
        <v>83600</v>
      </c>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5"/>
    </row>
    <row r="592" spans="1:105" ht="360">
      <c r="A592" s="20" t="s">
        <v>990</v>
      </c>
      <c r="B592" s="21" t="s">
        <v>991</v>
      </c>
      <c r="C592" s="20" t="s">
        <v>992</v>
      </c>
      <c r="D592" s="22" t="s">
        <v>993</v>
      </c>
      <c r="E592" s="21" t="s">
        <v>114</v>
      </c>
      <c r="F592" s="23" t="s">
        <v>444</v>
      </c>
      <c r="G592" s="23" t="s">
        <v>1020</v>
      </c>
      <c r="H592" s="23" t="s">
        <v>446</v>
      </c>
      <c r="I592" s="21" t="s">
        <v>995</v>
      </c>
      <c r="J592" s="20" t="s">
        <v>996</v>
      </c>
      <c r="K592" s="20" t="s">
        <v>650</v>
      </c>
      <c r="L592" s="20" t="s">
        <v>97</v>
      </c>
      <c r="M592" s="20" t="s">
        <v>147</v>
      </c>
      <c r="N592" s="20" t="s">
        <v>651</v>
      </c>
      <c r="O592" s="24">
        <v>3408100</v>
      </c>
      <c r="P592" s="24">
        <v>3408048</v>
      </c>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5"/>
    </row>
    <row r="593" spans="1:105" ht="360">
      <c r="A593" s="20" t="s">
        <v>1021</v>
      </c>
      <c r="B593" s="21" t="s">
        <v>1022</v>
      </c>
      <c r="C593" s="20" t="s">
        <v>1023</v>
      </c>
      <c r="D593" s="22" t="s">
        <v>1024</v>
      </c>
      <c r="E593" s="21" t="s">
        <v>75</v>
      </c>
      <c r="F593" s="23" t="s">
        <v>444</v>
      </c>
      <c r="G593" s="23" t="s">
        <v>1025</v>
      </c>
      <c r="H593" s="23" t="s">
        <v>77</v>
      </c>
      <c r="I593" s="21" t="s">
        <v>1026</v>
      </c>
      <c r="J593" s="20" t="s">
        <v>1027</v>
      </c>
      <c r="K593" s="20" t="s">
        <v>742</v>
      </c>
      <c r="L593" s="20" t="s">
        <v>97</v>
      </c>
      <c r="M593" s="20" t="s">
        <v>98</v>
      </c>
      <c r="N593" s="20" t="s">
        <v>732</v>
      </c>
      <c r="O593" s="24">
        <v>63800</v>
      </c>
      <c r="P593" s="24">
        <v>63800</v>
      </c>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5"/>
    </row>
    <row r="594" spans="1:105" ht="360">
      <c r="A594" s="20" t="s">
        <v>1006</v>
      </c>
      <c r="B594" s="21" t="s">
        <v>1007</v>
      </c>
      <c r="C594" s="20" t="s">
        <v>1008</v>
      </c>
      <c r="D594" s="22" t="s">
        <v>1009</v>
      </c>
      <c r="E594" s="21" t="s">
        <v>75</v>
      </c>
      <c r="F594" s="23" t="s">
        <v>444</v>
      </c>
      <c r="G594" s="23" t="s">
        <v>1028</v>
      </c>
      <c r="H594" s="23" t="s">
        <v>77</v>
      </c>
      <c r="I594" s="21" t="s">
        <v>1011</v>
      </c>
      <c r="J594" s="20" t="s">
        <v>1012</v>
      </c>
      <c r="K594" s="20" t="s">
        <v>742</v>
      </c>
      <c r="L594" s="20" t="s">
        <v>97</v>
      </c>
      <c r="M594" s="20" t="s">
        <v>98</v>
      </c>
      <c r="N594" s="20" t="s">
        <v>732</v>
      </c>
      <c r="O594" s="24">
        <v>115000</v>
      </c>
      <c r="P594" s="24">
        <v>114954</v>
      </c>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5"/>
    </row>
    <row r="595" spans="1:105" ht="382.5">
      <c r="A595" s="20" t="s">
        <v>1013</v>
      </c>
      <c r="B595" s="21" t="s">
        <v>1014</v>
      </c>
      <c r="C595" s="20" t="s">
        <v>1015</v>
      </c>
      <c r="D595" s="22" t="s">
        <v>1016</v>
      </c>
      <c r="E595" s="21" t="s">
        <v>75</v>
      </c>
      <c r="F595" s="23" t="s">
        <v>444</v>
      </c>
      <c r="G595" s="23" t="s">
        <v>1029</v>
      </c>
      <c r="H595" s="23" t="s">
        <v>77</v>
      </c>
      <c r="I595" s="21" t="s">
        <v>1018</v>
      </c>
      <c r="J595" s="20" t="s">
        <v>1019</v>
      </c>
      <c r="K595" s="20" t="s">
        <v>442</v>
      </c>
      <c r="L595" s="20" t="s">
        <v>56</v>
      </c>
      <c r="M595" s="20"/>
      <c r="N595" s="20" t="s">
        <v>58</v>
      </c>
      <c r="O595" s="24">
        <v>14000</v>
      </c>
      <c r="P595" s="24">
        <v>13920</v>
      </c>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5"/>
    </row>
    <row r="596" spans="1:105" ht="409.5">
      <c r="A596" s="20" t="s">
        <v>1030</v>
      </c>
      <c r="B596" s="21" t="s">
        <v>1031</v>
      </c>
      <c r="C596" s="20" t="s">
        <v>849</v>
      </c>
      <c r="D596" s="22" t="s">
        <v>1032</v>
      </c>
      <c r="E596" s="21" t="s">
        <v>588</v>
      </c>
      <c r="F596" s="23" t="s">
        <v>454</v>
      </c>
      <c r="G596" s="23" t="s">
        <v>1033</v>
      </c>
      <c r="H596" s="23" t="s">
        <v>297</v>
      </c>
      <c r="I596" s="21" t="s">
        <v>1034</v>
      </c>
      <c r="J596" s="20" t="s">
        <v>1035</v>
      </c>
      <c r="K596" s="20" t="s">
        <v>640</v>
      </c>
      <c r="L596" s="20" t="s">
        <v>81</v>
      </c>
      <c r="M596" s="20" t="s">
        <v>641</v>
      </c>
      <c r="N596" s="20" t="s">
        <v>632</v>
      </c>
      <c r="O596" s="24"/>
      <c r="P596" s="24"/>
      <c r="Q596" s="24"/>
      <c r="R596" s="24"/>
      <c r="S596" s="24"/>
      <c r="T596" s="24"/>
      <c r="U596" s="24"/>
      <c r="V596" s="24"/>
      <c r="W596" s="24"/>
      <c r="X596" s="24"/>
      <c r="Y596" s="24">
        <v>18341000</v>
      </c>
      <c r="Z596" s="24"/>
      <c r="AA596" s="24"/>
      <c r="AB596" s="24"/>
      <c r="AC596" s="24"/>
      <c r="AD596" s="24">
        <v>18341000</v>
      </c>
      <c r="AE596" s="24"/>
      <c r="AF596" s="24"/>
      <c r="AG596" s="24"/>
      <c r="AH596" s="24"/>
      <c r="AI596" s="24">
        <v>18341000</v>
      </c>
      <c r="AJ596" s="24"/>
      <c r="AK596" s="24"/>
      <c r="AL596" s="24"/>
      <c r="AM596" s="24"/>
      <c r="AN596" s="24">
        <v>18341000</v>
      </c>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5"/>
    </row>
    <row r="597" spans="1:105" ht="409.5">
      <c r="A597" s="20" t="s">
        <v>1036</v>
      </c>
      <c r="B597" s="21" t="s">
        <v>1037</v>
      </c>
      <c r="C597" s="20" t="s">
        <v>1038</v>
      </c>
      <c r="D597" s="22" t="s">
        <v>1039</v>
      </c>
      <c r="E597" s="21" t="s">
        <v>588</v>
      </c>
      <c r="F597" s="23" t="s">
        <v>454</v>
      </c>
      <c r="G597" s="23" t="s">
        <v>1040</v>
      </c>
      <c r="H597" s="23" t="s">
        <v>297</v>
      </c>
      <c r="I597" s="21" t="s">
        <v>1041</v>
      </c>
      <c r="J597" s="20" t="s">
        <v>1042</v>
      </c>
      <c r="K597" s="20" t="s">
        <v>640</v>
      </c>
      <c r="L597" s="20" t="s">
        <v>81</v>
      </c>
      <c r="M597" s="20" t="s">
        <v>641</v>
      </c>
      <c r="N597" s="20" t="s">
        <v>632</v>
      </c>
      <c r="O597" s="24"/>
      <c r="P597" s="24"/>
      <c r="Q597" s="24"/>
      <c r="R597" s="24"/>
      <c r="S597" s="24"/>
      <c r="T597" s="24"/>
      <c r="U597" s="24"/>
      <c r="V597" s="24"/>
      <c r="W597" s="24"/>
      <c r="X597" s="24"/>
      <c r="Y597" s="24">
        <v>655000</v>
      </c>
      <c r="Z597" s="24"/>
      <c r="AA597" s="24"/>
      <c r="AB597" s="24"/>
      <c r="AC597" s="24"/>
      <c r="AD597" s="24">
        <v>655000</v>
      </c>
      <c r="AE597" s="24"/>
      <c r="AF597" s="24"/>
      <c r="AG597" s="24"/>
      <c r="AH597" s="24"/>
      <c r="AI597" s="24">
        <v>655000</v>
      </c>
      <c r="AJ597" s="24"/>
      <c r="AK597" s="24"/>
      <c r="AL597" s="24"/>
      <c r="AM597" s="24"/>
      <c r="AN597" s="24">
        <v>655000</v>
      </c>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5"/>
    </row>
    <row r="598" spans="1:105" ht="409.5">
      <c r="A598" s="20" t="s">
        <v>899</v>
      </c>
      <c r="B598" s="21" t="s">
        <v>900</v>
      </c>
      <c r="C598" s="20" t="s">
        <v>746</v>
      </c>
      <c r="D598" s="22" t="s">
        <v>758</v>
      </c>
      <c r="E598" s="21" t="s">
        <v>588</v>
      </c>
      <c r="F598" s="23" t="s">
        <v>454</v>
      </c>
      <c r="G598" s="23" t="s">
        <v>1043</v>
      </c>
      <c r="H598" s="23" t="s">
        <v>297</v>
      </c>
      <c r="I598" s="21" t="s">
        <v>902</v>
      </c>
      <c r="J598" s="20" t="s">
        <v>903</v>
      </c>
      <c r="K598" s="20" t="s">
        <v>640</v>
      </c>
      <c r="L598" s="20" t="s">
        <v>81</v>
      </c>
      <c r="M598" s="20" t="s">
        <v>641</v>
      </c>
      <c r="N598" s="20" t="s">
        <v>632</v>
      </c>
      <c r="O598" s="24"/>
      <c r="P598" s="24"/>
      <c r="Q598" s="24"/>
      <c r="R598" s="24"/>
      <c r="S598" s="24"/>
      <c r="T598" s="24"/>
      <c r="U598" s="24"/>
      <c r="V598" s="24"/>
      <c r="W598" s="24"/>
      <c r="X598" s="24"/>
      <c r="Y598" s="24">
        <v>47294000</v>
      </c>
      <c r="Z598" s="24"/>
      <c r="AA598" s="24"/>
      <c r="AB598" s="24"/>
      <c r="AC598" s="24"/>
      <c r="AD598" s="24">
        <v>47294000</v>
      </c>
      <c r="AE598" s="24"/>
      <c r="AF598" s="24"/>
      <c r="AG598" s="24"/>
      <c r="AH598" s="24"/>
      <c r="AI598" s="24">
        <v>47294000</v>
      </c>
      <c r="AJ598" s="24"/>
      <c r="AK598" s="24"/>
      <c r="AL598" s="24"/>
      <c r="AM598" s="24"/>
      <c r="AN598" s="24">
        <v>47294000</v>
      </c>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5"/>
    </row>
    <row r="599" spans="1:105" ht="409.5">
      <c r="A599" s="20" t="s">
        <v>917</v>
      </c>
      <c r="B599" s="21" t="s">
        <v>918</v>
      </c>
      <c r="C599" s="20" t="s">
        <v>919</v>
      </c>
      <c r="D599" s="22" t="s">
        <v>920</v>
      </c>
      <c r="E599" s="21" t="s">
        <v>588</v>
      </c>
      <c r="F599" s="23" t="s">
        <v>454</v>
      </c>
      <c r="G599" s="23" t="s">
        <v>1044</v>
      </c>
      <c r="H599" s="23" t="s">
        <v>61</v>
      </c>
      <c r="I599" s="21" t="s">
        <v>922</v>
      </c>
      <c r="J599" s="20" t="s">
        <v>923</v>
      </c>
      <c r="K599" s="20" t="s">
        <v>640</v>
      </c>
      <c r="L599" s="20" t="s">
        <v>81</v>
      </c>
      <c r="M599" s="20" t="s">
        <v>641</v>
      </c>
      <c r="N599" s="20" t="s">
        <v>632</v>
      </c>
      <c r="O599" s="24"/>
      <c r="P599" s="24"/>
      <c r="Q599" s="24"/>
      <c r="R599" s="24"/>
      <c r="S599" s="24"/>
      <c r="T599" s="24"/>
      <c r="U599" s="24"/>
      <c r="V599" s="24"/>
      <c r="W599" s="24"/>
      <c r="X599" s="24"/>
      <c r="Y599" s="24">
        <v>34000</v>
      </c>
      <c r="Z599" s="24"/>
      <c r="AA599" s="24"/>
      <c r="AB599" s="24"/>
      <c r="AC599" s="24"/>
      <c r="AD599" s="24">
        <v>34000</v>
      </c>
      <c r="AE599" s="24"/>
      <c r="AF599" s="24"/>
      <c r="AG599" s="24"/>
      <c r="AH599" s="24"/>
      <c r="AI599" s="24">
        <v>34000</v>
      </c>
      <c r="AJ599" s="24"/>
      <c r="AK599" s="24"/>
      <c r="AL599" s="24"/>
      <c r="AM599" s="24"/>
      <c r="AN599" s="24">
        <v>34000</v>
      </c>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5"/>
    </row>
    <row r="600" spans="1:105" ht="409.5">
      <c r="A600" s="20" t="s">
        <v>917</v>
      </c>
      <c r="B600" s="21" t="s">
        <v>918</v>
      </c>
      <c r="C600" s="20" t="s">
        <v>919</v>
      </c>
      <c r="D600" s="22" t="s">
        <v>920</v>
      </c>
      <c r="E600" s="21" t="s">
        <v>588</v>
      </c>
      <c r="F600" s="23" t="s">
        <v>454</v>
      </c>
      <c r="G600" s="23" t="s">
        <v>1044</v>
      </c>
      <c r="H600" s="23" t="s">
        <v>297</v>
      </c>
      <c r="I600" s="21" t="s">
        <v>922</v>
      </c>
      <c r="J600" s="20" t="s">
        <v>923</v>
      </c>
      <c r="K600" s="20" t="s">
        <v>640</v>
      </c>
      <c r="L600" s="20" t="s">
        <v>81</v>
      </c>
      <c r="M600" s="20" t="s">
        <v>641</v>
      </c>
      <c r="N600" s="20" t="s">
        <v>632</v>
      </c>
      <c r="O600" s="24"/>
      <c r="P600" s="24"/>
      <c r="Q600" s="24"/>
      <c r="R600" s="24"/>
      <c r="S600" s="24"/>
      <c r="T600" s="24"/>
      <c r="U600" s="24"/>
      <c r="V600" s="24"/>
      <c r="W600" s="24"/>
      <c r="X600" s="24"/>
      <c r="Y600" s="24">
        <v>29500000</v>
      </c>
      <c r="Z600" s="24"/>
      <c r="AA600" s="24"/>
      <c r="AB600" s="24"/>
      <c r="AC600" s="24"/>
      <c r="AD600" s="24">
        <v>29500000</v>
      </c>
      <c r="AE600" s="24"/>
      <c r="AF600" s="24"/>
      <c r="AG600" s="24"/>
      <c r="AH600" s="24"/>
      <c r="AI600" s="24">
        <v>29500000</v>
      </c>
      <c r="AJ600" s="24"/>
      <c r="AK600" s="24"/>
      <c r="AL600" s="24"/>
      <c r="AM600" s="24"/>
      <c r="AN600" s="24">
        <v>29500000</v>
      </c>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5"/>
    </row>
    <row r="601" spans="1:105" ht="409.5">
      <c r="A601" s="20" t="s">
        <v>1030</v>
      </c>
      <c r="B601" s="21" t="s">
        <v>1031</v>
      </c>
      <c r="C601" s="20" t="s">
        <v>849</v>
      </c>
      <c r="D601" s="22" t="s">
        <v>1032</v>
      </c>
      <c r="E601" s="21" t="s">
        <v>588</v>
      </c>
      <c r="F601" s="23" t="s">
        <v>454</v>
      </c>
      <c r="G601" s="23" t="s">
        <v>1045</v>
      </c>
      <c r="H601" s="23" t="s">
        <v>61</v>
      </c>
      <c r="I601" s="21" t="s">
        <v>1034</v>
      </c>
      <c r="J601" s="20" t="s">
        <v>1035</v>
      </c>
      <c r="K601" s="20" t="s">
        <v>640</v>
      </c>
      <c r="L601" s="20" t="s">
        <v>81</v>
      </c>
      <c r="M601" s="20" t="s">
        <v>641</v>
      </c>
      <c r="N601" s="20" t="s">
        <v>632</v>
      </c>
      <c r="O601" s="24"/>
      <c r="P601" s="24"/>
      <c r="Q601" s="24"/>
      <c r="R601" s="24"/>
      <c r="S601" s="24"/>
      <c r="T601" s="24"/>
      <c r="U601" s="24"/>
      <c r="V601" s="24"/>
      <c r="W601" s="24"/>
      <c r="X601" s="24"/>
      <c r="Y601" s="24">
        <v>56133.54</v>
      </c>
      <c r="Z601" s="24"/>
      <c r="AA601" s="24"/>
      <c r="AB601" s="24"/>
      <c r="AC601" s="24"/>
      <c r="AD601" s="24">
        <v>56133.54</v>
      </c>
      <c r="AE601" s="24"/>
      <c r="AF601" s="24"/>
      <c r="AG601" s="24"/>
      <c r="AH601" s="24"/>
      <c r="AI601" s="24">
        <v>56133.54</v>
      </c>
      <c r="AJ601" s="24"/>
      <c r="AK601" s="24"/>
      <c r="AL601" s="24"/>
      <c r="AM601" s="24"/>
      <c r="AN601" s="24">
        <v>56133.54</v>
      </c>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5"/>
    </row>
    <row r="602" spans="1:105" ht="409.5">
      <c r="A602" s="20" t="s">
        <v>1030</v>
      </c>
      <c r="B602" s="21" t="s">
        <v>1031</v>
      </c>
      <c r="C602" s="20" t="s">
        <v>849</v>
      </c>
      <c r="D602" s="22" t="s">
        <v>1032</v>
      </c>
      <c r="E602" s="21" t="s">
        <v>588</v>
      </c>
      <c r="F602" s="23" t="s">
        <v>454</v>
      </c>
      <c r="G602" s="23" t="s">
        <v>1045</v>
      </c>
      <c r="H602" s="23" t="s">
        <v>297</v>
      </c>
      <c r="I602" s="21" t="s">
        <v>1034</v>
      </c>
      <c r="J602" s="20" t="s">
        <v>1035</v>
      </c>
      <c r="K602" s="20" t="s">
        <v>640</v>
      </c>
      <c r="L602" s="20" t="s">
        <v>81</v>
      </c>
      <c r="M602" s="20" t="s">
        <v>641</v>
      </c>
      <c r="N602" s="20" t="s">
        <v>632</v>
      </c>
      <c r="O602" s="24"/>
      <c r="P602" s="24"/>
      <c r="Q602" s="24"/>
      <c r="R602" s="24"/>
      <c r="S602" s="24"/>
      <c r="T602" s="24"/>
      <c r="U602" s="24"/>
      <c r="V602" s="24"/>
      <c r="W602" s="24"/>
      <c r="X602" s="24"/>
      <c r="Y602" s="24">
        <v>18881866.46</v>
      </c>
      <c r="Z602" s="24"/>
      <c r="AA602" s="24"/>
      <c r="AB602" s="24"/>
      <c r="AC602" s="24"/>
      <c r="AD602" s="24">
        <v>18881866.46</v>
      </c>
      <c r="AE602" s="24"/>
      <c r="AF602" s="24"/>
      <c r="AG602" s="24"/>
      <c r="AH602" s="24"/>
      <c r="AI602" s="24">
        <v>18881866.46</v>
      </c>
      <c r="AJ602" s="24"/>
      <c r="AK602" s="24"/>
      <c r="AL602" s="24"/>
      <c r="AM602" s="24"/>
      <c r="AN602" s="24">
        <v>18881866.46</v>
      </c>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5"/>
    </row>
    <row r="603" spans="1:105" ht="409.5">
      <c r="A603" s="20" t="s">
        <v>1030</v>
      </c>
      <c r="B603" s="21" t="s">
        <v>1031</v>
      </c>
      <c r="C603" s="20" t="s">
        <v>849</v>
      </c>
      <c r="D603" s="22" t="s">
        <v>1032</v>
      </c>
      <c r="E603" s="21" t="s">
        <v>588</v>
      </c>
      <c r="F603" s="23" t="s">
        <v>454</v>
      </c>
      <c r="G603" s="23" t="s">
        <v>1046</v>
      </c>
      <c r="H603" s="23" t="s">
        <v>297</v>
      </c>
      <c r="I603" s="21" t="s">
        <v>1034</v>
      </c>
      <c r="J603" s="20" t="s">
        <v>1035</v>
      </c>
      <c r="K603" s="20" t="s">
        <v>650</v>
      </c>
      <c r="L603" s="20" t="s">
        <v>97</v>
      </c>
      <c r="M603" s="20" t="s">
        <v>147</v>
      </c>
      <c r="N603" s="20" t="s">
        <v>651</v>
      </c>
      <c r="O603" s="24">
        <v>17267000</v>
      </c>
      <c r="P603" s="24">
        <v>17242066.45</v>
      </c>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5"/>
    </row>
    <row r="604" spans="1:105" ht="405">
      <c r="A604" s="20" t="s">
        <v>1036</v>
      </c>
      <c r="B604" s="21" t="s">
        <v>1037</v>
      </c>
      <c r="C604" s="20" t="s">
        <v>1038</v>
      </c>
      <c r="D604" s="22" t="s">
        <v>1039</v>
      </c>
      <c r="E604" s="21" t="s">
        <v>588</v>
      </c>
      <c r="F604" s="23" t="s">
        <v>454</v>
      </c>
      <c r="G604" s="23" t="s">
        <v>1047</v>
      </c>
      <c r="H604" s="23" t="s">
        <v>297</v>
      </c>
      <c r="I604" s="21" t="s">
        <v>1041</v>
      </c>
      <c r="J604" s="20" t="s">
        <v>1042</v>
      </c>
      <c r="K604" s="20" t="s">
        <v>650</v>
      </c>
      <c r="L604" s="20" t="s">
        <v>97</v>
      </c>
      <c r="M604" s="20" t="s">
        <v>147</v>
      </c>
      <c r="N604" s="20" t="s">
        <v>651</v>
      </c>
      <c r="O604" s="24">
        <v>572000</v>
      </c>
      <c r="P604" s="24">
        <v>557425.97</v>
      </c>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5"/>
    </row>
    <row r="605" spans="1:105" ht="409.5">
      <c r="A605" s="20" t="s">
        <v>1030</v>
      </c>
      <c r="B605" s="21" t="s">
        <v>1031</v>
      </c>
      <c r="C605" s="20" t="s">
        <v>849</v>
      </c>
      <c r="D605" s="22" t="s">
        <v>1032</v>
      </c>
      <c r="E605" s="21" t="s">
        <v>588</v>
      </c>
      <c r="F605" s="23" t="s">
        <v>454</v>
      </c>
      <c r="G605" s="23" t="s">
        <v>1048</v>
      </c>
      <c r="H605" s="23" t="s">
        <v>61</v>
      </c>
      <c r="I605" s="21" t="s">
        <v>1034</v>
      </c>
      <c r="J605" s="20" t="s">
        <v>1035</v>
      </c>
      <c r="K605" s="20" t="s">
        <v>650</v>
      </c>
      <c r="L605" s="20" t="s">
        <v>97</v>
      </c>
      <c r="M605" s="20" t="s">
        <v>147</v>
      </c>
      <c r="N605" s="20" t="s">
        <v>651</v>
      </c>
      <c r="O605" s="24">
        <v>148110.09</v>
      </c>
      <c r="P605" s="24">
        <v>128110.09</v>
      </c>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5"/>
    </row>
    <row r="606" spans="1:105" ht="409.5">
      <c r="A606" s="20" t="s">
        <v>1030</v>
      </c>
      <c r="B606" s="21" t="s">
        <v>1031</v>
      </c>
      <c r="C606" s="20" t="s">
        <v>849</v>
      </c>
      <c r="D606" s="22" t="s">
        <v>1032</v>
      </c>
      <c r="E606" s="21" t="s">
        <v>588</v>
      </c>
      <c r="F606" s="23" t="s">
        <v>454</v>
      </c>
      <c r="G606" s="23" t="s">
        <v>1048</v>
      </c>
      <c r="H606" s="23" t="s">
        <v>297</v>
      </c>
      <c r="I606" s="21" t="s">
        <v>1034</v>
      </c>
      <c r="J606" s="20" t="s">
        <v>1035</v>
      </c>
      <c r="K606" s="20" t="s">
        <v>650</v>
      </c>
      <c r="L606" s="20" t="s">
        <v>97</v>
      </c>
      <c r="M606" s="20" t="s">
        <v>147</v>
      </c>
      <c r="N606" s="20" t="s">
        <v>651</v>
      </c>
      <c r="O606" s="24">
        <v>15286889.91</v>
      </c>
      <c r="P606" s="24">
        <v>15285252.34</v>
      </c>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5"/>
    </row>
    <row r="607" spans="1:105" ht="409.5">
      <c r="A607" s="20" t="s">
        <v>1049</v>
      </c>
      <c r="B607" s="21" t="s">
        <v>1050</v>
      </c>
      <c r="C607" s="20" t="s">
        <v>1110</v>
      </c>
      <c r="D607" s="22" t="s">
        <v>1051</v>
      </c>
      <c r="E607" s="21" t="s">
        <v>103</v>
      </c>
      <c r="F607" s="23" t="s">
        <v>454</v>
      </c>
      <c r="G607" s="23" t="s">
        <v>1052</v>
      </c>
      <c r="H607" s="23" t="s">
        <v>240</v>
      </c>
      <c r="I607" s="21" t="s">
        <v>1053</v>
      </c>
      <c r="J607" s="20" t="s">
        <v>1054</v>
      </c>
      <c r="K607" s="20" t="s">
        <v>640</v>
      </c>
      <c r="L607" s="20" t="s">
        <v>81</v>
      </c>
      <c r="M607" s="20" t="s">
        <v>641</v>
      </c>
      <c r="N607" s="20" t="s">
        <v>632</v>
      </c>
      <c r="O607" s="24"/>
      <c r="P607" s="24"/>
      <c r="Q607" s="24"/>
      <c r="R607" s="24"/>
      <c r="S607" s="24"/>
      <c r="T607" s="24"/>
      <c r="U607" s="24"/>
      <c r="V607" s="24"/>
      <c r="W607" s="24"/>
      <c r="X607" s="24"/>
      <c r="Y607" s="24">
        <v>7939000</v>
      </c>
      <c r="Z607" s="24"/>
      <c r="AA607" s="24"/>
      <c r="AB607" s="24"/>
      <c r="AC607" s="24"/>
      <c r="AD607" s="24">
        <v>7939000</v>
      </c>
      <c r="AE607" s="24"/>
      <c r="AF607" s="24"/>
      <c r="AG607" s="24"/>
      <c r="AH607" s="24"/>
      <c r="AI607" s="24">
        <v>7939000</v>
      </c>
      <c r="AJ607" s="24"/>
      <c r="AK607" s="24"/>
      <c r="AL607" s="24"/>
      <c r="AM607" s="24"/>
      <c r="AN607" s="24">
        <v>7939000</v>
      </c>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5"/>
    </row>
    <row r="608" spans="1:105" ht="360">
      <c r="A608" s="20" t="s">
        <v>1055</v>
      </c>
      <c r="B608" s="21" t="s">
        <v>1056</v>
      </c>
      <c r="C608" s="20" t="s">
        <v>948</v>
      </c>
      <c r="D608" s="22" t="s">
        <v>1057</v>
      </c>
      <c r="E608" s="21" t="s">
        <v>103</v>
      </c>
      <c r="F608" s="23" t="s">
        <v>454</v>
      </c>
      <c r="G608" s="23" t="s">
        <v>1058</v>
      </c>
      <c r="H608" s="23" t="s">
        <v>297</v>
      </c>
      <c r="I608" s="21" t="s">
        <v>1059</v>
      </c>
      <c r="J608" s="20" t="s">
        <v>1060</v>
      </c>
      <c r="K608" s="20" t="s">
        <v>688</v>
      </c>
      <c r="L608" s="20" t="s">
        <v>97</v>
      </c>
      <c r="M608" s="20" t="s">
        <v>689</v>
      </c>
      <c r="N608" s="20" t="s">
        <v>651</v>
      </c>
      <c r="O608" s="24"/>
      <c r="P608" s="24"/>
      <c r="Q608" s="24"/>
      <c r="R608" s="24"/>
      <c r="S608" s="24"/>
      <c r="T608" s="24"/>
      <c r="U608" s="24"/>
      <c r="V608" s="24"/>
      <c r="W608" s="24"/>
      <c r="X608" s="24"/>
      <c r="Y608" s="24">
        <v>1488000</v>
      </c>
      <c r="Z608" s="24"/>
      <c r="AA608" s="24"/>
      <c r="AB608" s="24"/>
      <c r="AC608" s="24"/>
      <c r="AD608" s="24">
        <v>1488000</v>
      </c>
      <c r="AE608" s="24"/>
      <c r="AF608" s="24"/>
      <c r="AG608" s="24"/>
      <c r="AH608" s="24"/>
      <c r="AI608" s="24">
        <v>1488000</v>
      </c>
      <c r="AJ608" s="24"/>
      <c r="AK608" s="24"/>
      <c r="AL608" s="24"/>
      <c r="AM608" s="24"/>
      <c r="AN608" s="24">
        <v>1488000</v>
      </c>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5"/>
    </row>
    <row r="609" spans="1:105" ht="360">
      <c r="A609" s="20" t="s">
        <v>1061</v>
      </c>
      <c r="B609" s="21" t="s">
        <v>1062</v>
      </c>
      <c r="C609" s="20" t="s">
        <v>948</v>
      </c>
      <c r="D609" s="22" t="s">
        <v>1063</v>
      </c>
      <c r="E609" s="21" t="s">
        <v>103</v>
      </c>
      <c r="F609" s="23" t="s">
        <v>454</v>
      </c>
      <c r="G609" s="23" t="s">
        <v>1064</v>
      </c>
      <c r="H609" s="23" t="s">
        <v>61</v>
      </c>
      <c r="I609" s="21" t="s">
        <v>1065</v>
      </c>
      <c r="J609" s="20" t="s">
        <v>1066</v>
      </c>
      <c r="K609" s="20" t="s">
        <v>688</v>
      </c>
      <c r="L609" s="20" t="s">
        <v>97</v>
      </c>
      <c r="M609" s="20" t="s">
        <v>689</v>
      </c>
      <c r="N609" s="20" t="s">
        <v>651</v>
      </c>
      <c r="O609" s="24"/>
      <c r="P609" s="24"/>
      <c r="Q609" s="24"/>
      <c r="R609" s="24"/>
      <c r="S609" s="24"/>
      <c r="T609" s="24"/>
      <c r="U609" s="24"/>
      <c r="V609" s="24"/>
      <c r="W609" s="24"/>
      <c r="X609" s="24"/>
      <c r="Y609" s="24">
        <v>35000</v>
      </c>
      <c r="Z609" s="24"/>
      <c r="AA609" s="24"/>
      <c r="AB609" s="24"/>
      <c r="AC609" s="24"/>
      <c r="AD609" s="24">
        <v>35000</v>
      </c>
      <c r="AE609" s="24"/>
      <c r="AF609" s="24"/>
      <c r="AG609" s="24"/>
      <c r="AH609" s="24"/>
      <c r="AI609" s="24">
        <v>35000</v>
      </c>
      <c r="AJ609" s="24"/>
      <c r="AK609" s="24"/>
      <c r="AL609" s="24"/>
      <c r="AM609" s="24"/>
      <c r="AN609" s="24">
        <v>35000</v>
      </c>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5"/>
    </row>
    <row r="610" spans="1:105" ht="360">
      <c r="A610" s="20" t="s">
        <v>1061</v>
      </c>
      <c r="B610" s="21" t="s">
        <v>1062</v>
      </c>
      <c r="C610" s="20" t="s">
        <v>948</v>
      </c>
      <c r="D610" s="22" t="s">
        <v>1063</v>
      </c>
      <c r="E610" s="21" t="s">
        <v>103</v>
      </c>
      <c r="F610" s="23" t="s">
        <v>454</v>
      </c>
      <c r="G610" s="23" t="s">
        <v>1064</v>
      </c>
      <c r="H610" s="23" t="s">
        <v>297</v>
      </c>
      <c r="I610" s="21" t="s">
        <v>1065</v>
      </c>
      <c r="J610" s="20" t="s">
        <v>1066</v>
      </c>
      <c r="K610" s="20" t="s">
        <v>688</v>
      </c>
      <c r="L610" s="20" t="s">
        <v>97</v>
      </c>
      <c r="M610" s="20" t="s">
        <v>689</v>
      </c>
      <c r="N610" s="20" t="s">
        <v>651</v>
      </c>
      <c r="O610" s="24"/>
      <c r="P610" s="24"/>
      <c r="Q610" s="24"/>
      <c r="R610" s="24"/>
      <c r="S610" s="24"/>
      <c r="T610" s="24"/>
      <c r="U610" s="24"/>
      <c r="V610" s="24"/>
      <c r="W610" s="24"/>
      <c r="X610" s="24"/>
      <c r="Y610" s="24">
        <v>5186000</v>
      </c>
      <c r="Z610" s="24"/>
      <c r="AA610" s="24"/>
      <c r="AB610" s="24"/>
      <c r="AC610" s="24"/>
      <c r="AD610" s="24">
        <v>5186000</v>
      </c>
      <c r="AE610" s="24"/>
      <c r="AF610" s="24"/>
      <c r="AG610" s="24"/>
      <c r="AH610" s="24"/>
      <c r="AI610" s="24">
        <v>5186000</v>
      </c>
      <c r="AJ610" s="24"/>
      <c r="AK610" s="24"/>
      <c r="AL610" s="24"/>
      <c r="AM610" s="24"/>
      <c r="AN610" s="24">
        <v>5186000</v>
      </c>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5"/>
    </row>
    <row r="611" spans="1:105" ht="360">
      <c r="A611" s="20" t="s">
        <v>1067</v>
      </c>
      <c r="B611" s="21" t="s">
        <v>1068</v>
      </c>
      <c r="C611" s="20" t="s">
        <v>683</v>
      </c>
      <c r="D611" s="22" t="s">
        <v>1069</v>
      </c>
      <c r="E611" s="21" t="s">
        <v>103</v>
      </c>
      <c r="F611" s="23" t="s">
        <v>454</v>
      </c>
      <c r="G611" s="23" t="s">
        <v>1070</v>
      </c>
      <c r="H611" s="23" t="s">
        <v>61</v>
      </c>
      <c r="I611" s="21" t="s">
        <v>1071</v>
      </c>
      <c r="J611" s="20" t="s">
        <v>1072</v>
      </c>
      <c r="K611" s="20" t="s">
        <v>688</v>
      </c>
      <c r="L611" s="20" t="s">
        <v>97</v>
      </c>
      <c r="M611" s="20" t="s">
        <v>689</v>
      </c>
      <c r="N611" s="20" t="s">
        <v>651</v>
      </c>
      <c r="O611" s="24"/>
      <c r="P611" s="24"/>
      <c r="Q611" s="24"/>
      <c r="R611" s="24"/>
      <c r="S611" s="24"/>
      <c r="T611" s="24"/>
      <c r="U611" s="24"/>
      <c r="V611" s="24"/>
      <c r="W611" s="24"/>
      <c r="X611" s="24"/>
      <c r="Y611" s="24">
        <v>10100000</v>
      </c>
      <c r="Z611" s="24"/>
      <c r="AA611" s="24"/>
      <c r="AB611" s="24"/>
      <c r="AC611" s="24"/>
      <c r="AD611" s="24">
        <v>10100000</v>
      </c>
      <c r="AE611" s="24"/>
      <c r="AF611" s="24"/>
      <c r="AG611" s="24"/>
      <c r="AH611" s="24"/>
      <c r="AI611" s="24">
        <v>10100000</v>
      </c>
      <c r="AJ611" s="24"/>
      <c r="AK611" s="24"/>
      <c r="AL611" s="24"/>
      <c r="AM611" s="24"/>
      <c r="AN611" s="24">
        <v>10100000</v>
      </c>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5"/>
    </row>
    <row r="612" spans="1:105" ht="360">
      <c r="A612" s="20" t="s">
        <v>1067</v>
      </c>
      <c r="B612" s="21" t="s">
        <v>1068</v>
      </c>
      <c r="C612" s="20" t="s">
        <v>683</v>
      </c>
      <c r="D612" s="22" t="s">
        <v>1069</v>
      </c>
      <c r="E612" s="21" t="s">
        <v>103</v>
      </c>
      <c r="F612" s="23" t="s">
        <v>454</v>
      </c>
      <c r="G612" s="23" t="s">
        <v>1070</v>
      </c>
      <c r="H612" s="23" t="s">
        <v>297</v>
      </c>
      <c r="I612" s="21" t="s">
        <v>1071</v>
      </c>
      <c r="J612" s="20" t="s">
        <v>1072</v>
      </c>
      <c r="K612" s="20" t="s">
        <v>688</v>
      </c>
      <c r="L612" s="20" t="s">
        <v>97</v>
      </c>
      <c r="M612" s="20" t="s">
        <v>689</v>
      </c>
      <c r="N612" s="20" t="s">
        <v>651</v>
      </c>
      <c r="O612" s="24"/>
      <c r="P612" s="24"/>
      <c r="Q612" s="24"/>
      <c r="R612" s="24"/>
      <c r="S612" s="24"/>
      <c r="T612" s="24"/>
      <c r="U612" s="24"/>
      <c r="V612" s="24"/>
      <c r="W612" s="24"/>
      <c r="X612" s="24"/>
      <c r="Y612" s="24">
        <v>22588000</v>
      </c>
      <c r="Z612" s="24"/>
      <c r="AA612" s="24"/>
      <c r="AB612" s="24"/>
      <c r="AC612" s="24"/>
      <c r="AD612" s="24">
        <v>22588000</v>
      </c>
      <c r="AE612" s="24"/>
      <c r="AF612" s="24"/>
      <c r="AG612" s="24"/>
      <c r="AH612" s="24"/>
      <c r="AI612" s="24">
        <v>22588000</v>
      </c>
      <c r="AJ612" s="24"/>
      <c r="AK612" s="24"/>
      <c r="AL612" s="24"/>
      <c r="AM612" s="24"/>
      <c r="AN612" s="24">
        <v>22588000</v>
      </c>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5"/>
    </row>
    <row r="613" spans="1:105" ht="409.5">
      <c r="A613" s="20" t="s">
        <v>1049</v>
      </c>
      <c r="B613" s="21" t="s">
        <v>1050</v>
      </c>
      <c r="C613" s="20" t="s">
        <v>1110</v>
      </c>
      <c r="D613" s="22" t="s">
        <v>1051</v>
      </c>
      <c r="E613" s="21" t="s">
        <v>103</v>
      </c>
      <c r="F613" s="23" t="s">
        <v>454</v>
      </c>
      <c r="G613" s="23" t="s">
        <v>1073</v>
      </c>
      <c r="H613" s="23" t="s">
        <v>240</v>
      </c>
      <c r="I613" s="21" t="s">
        <v>1053</v>
      </c>
      <c r="J613" s="20" t="s">
        <v>1054</v>
      </c>
      <c r="K613" s="20" t="s">
        <v>640</v>
      </c>
      <c r="L613" s="20" t="s">
        <v>81</v>
      </c>
      <c r="M613" s="20" t="s">
        <v>641</v>
      </c>
      <c r="N613" s="20" t="s">
        <v>632</v>
      </c>
      <c r="O613" s="24"/>
      <c r="P613" s="24"/>
      <c r="Q613" s="24"/>
      <c r="R613" s="24"/>
      <c r="S613" s="24"/>
      <c r="T613" s="24"/>
      <c r="U613" s="24"/>
      <c r="V613" s="24"/>
      <c r="W613" s="24"/>
      <c r="X613" s="24"/>
      <c r="Y613" s="24">
        <v>4364000</v>
      </c>
      <c r="Z613" s="24"/>
      <c r="AA613" s="24"/>
      <c r="AB613" s="24"/>
      <c r="AC613" s="24"/>
      <c r="AD613" s="24">
        <v>4364000</v>
      </c>
      <c r="AE613" s="24"/>
      <c r="AF613" s="24"/>
      <c r="AG613" s="24"/>
      <c r="AH613" s="24"/>
      <c r="AI613" s="24">
        <v>4364000</v>
      </c>
      <c r="AJ613" s="24"/>
      <c r="AK613" s="24"/>
      <c r="AL613" s="24"/>
      <c r="AM613" s="24"/>
      <c r="AN613" s="24">
        <v>4364000</v>
      </c>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5"/>
    </row>
    <row r="614" spans="1:105" ht="409.5">
      <c r="A614" s="20" t="s">
        <v>1049</v>
      </c>
      <c r="B614" s="21" t="s">
        <v>1050</v>
      </c>
      <c r="C614" s="20" t="s">
        <v>1110</v>
      </c>
      <c r="D614" s="22" t="s">
        <v>1051</v>
      </c>
      <c r="E614" s="21" t="s">
        <v>103</v>
      </c>
      <c r="F614" s="23" t="s">
        <v>454</v>
      </c>
      <c r="G614" s="23" t="s">
        <v>1074</v>
      </c>
      <c r="H614" s="23" t="s">
        <v>240</v>
      </c>
      <c r="I614" s="21" t="s">
        <v>1053</v>
      </c>
      <c r="J614" s="20" t="s">
        <v>1054</v>
      </c>
      <c r="K614" s="20" t="s">
        <v>650</v>
      </c>
      <c r="L614" s="20" t="s">
        <v>97</v>
      </c>
      <c r="M614" s="20" t="s">
        <v>147</v>
      </c>
      <c r="N614" s="20" t="s">
        <v>651</v>
      </c>
      <c r="O614" s="24">
        <v>13990000</v>
      </c>
      <c r="P614" s="24">
        <v>9990000</v>
      </c>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5"/>
    </row>
    <row r="615" spans="1:105" ht="281.25">
      <c r="A615" s="20" t="s">
        <v>1055</v>
      </c>
      <c r="B615" s="21" t="s">
        <v>1056</v>
      </c>
      <c r="C615" s="20" t="s">
        <v>948</v>
      </c>
      <c r="D615" s="22" t="s">
        <v>1057</v>
      </c>
      <c r="E615" s="21" t="s">
        <v>103</v>
      </c>
      <c r="F615" s="23" t="s">
        <v>454</v>
      </c>
      <c r="G615" s="23" t="s">
        <v>1075</v>
      </c>
      <c r="H615" s="23" t="s">
        <v>297</v>
      </c>
      <c r="I615" s="21" t="s">
        <v>1059</v>
      </c>
      <c r="J615" s="20" t="s">
        <v>1060</v>
      </c>
      <c r="K615" s="20" t="s">
        <v>707</v>
      </c>
      <c r="L615" s="20" t="s">
        <v>56</v>
      </c>
      <c r="M615" s="20" t="s">
        <v>57</v>
      </c>
      <c r="N615" s="20" t="s">
        <v>708</v>
      </c>
      <c r="O615" s="24">
        <v>1919000</v>
      </c>
      <c r="P615" s="24">
        <v>1919000</v>
      </c>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5"/>
    </row>
    <row r="616" spans="1:105" ht="281.25">
      <c r="A616" s="20" t="s">
        <v>1061</v>
      </c>
      <c r="B616" s="21" t="s">
        <v>1062</v>
      </c>
      <c r="C616" s="20" t="s">
        <v>948</v>
      </c>
      <c r="D616" s="22" t="s">
        <v>1063</v>
      </c>
      <c r="E616" s="21" t="s">
        <v>103</v>
      </c>
      <c r="F616" s="23" t="s">
        <v>454</v>
      </c>
      <c r="G616" s="23" t="s">
        <v>1076</v>
      </c>
      <c r="H616" s="23" t="s">
        <v>61</v>
      </c>
      <c r="I616" s="21" t="s">
        <v>1065</v>
      </c>
      <c r="J616" s="20" t="s">
        <v>1066</v>
      </c>
      <c r="K616" s="20" t="s">
        <v>707</v>
      </c>
      <c r="L616" s="20" t="s">
        <v>56</v>
      </c>
      <c r="M616" s="20" t="s">
        <v>57</v>
      </c>
      <c r="N616" s="20" t="s">
        <v>708</v>
      </c>
      <c r="O616" s="24">
        <v>6994.86</v>
      </c>
      <c r="P616" s="24">
        <v>6994.86</v>
      </c>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5"/>
    </row>
    <row r="617" spans="1:105" ht="281.25">
      <c r="A617" s="20" t="s">
        <v>1061</v>
      </c>
      <c r="B617" s="21" t="s">
        <v>1062</v>
      </c>
      <c r="C617" s="20" t="s">
        <v>948</v>
      </c>
      <c r="D617" s="22" t="s">
        <v>1063</v>
      </c>
      <c r="E617" s="21" t="s">
        <v>103</v>
      </c>
      <c r="F617" s="23" t="s">
        <v>454</v>
      </c>
      <c r="G617" s="23" t="s">
        <v>1076</v>
      </c>
      <c r="H617" s="23" t="s">
        <v>297</v>
      </c>
      <c r="I617" s="21" t="s">
        <v>1065</v>
      </c>
      <c r="J617" s="20" t="s">
        <v>1066</v>
      </c>
      <c r="K617" s="20" t="s">
        <v>707</v>
      </c>
      <c r="L617" s="20" t="s">
        <v>56</v>
      </c>
      <c r="M617" s="20" t="s">
        <v>57</v>
      </c>
      <c r="N617" s="20" t="s">
        <v>708</v>
      </c>
      <c r="O617" s="24">
        <v>5118005.14</v>
      </c>
      <c r="P617" s="24">
        <v>5118005.14</v>
      </c>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5"/>
    </row>
    <row r="618" spans="1:105" ht="409.5">
      <c r="A618" s="20" t="s">
        <v>1049</v>
      </c>
      <c r="B618" s="21" t="s">
        <v>1050</v>
      </c>
      <c r="C618" s="20" t="s">
        <v>1110</v>
      </c>
      <c r="D618" s="22" t="s">
        <v>1051</v>
      </c>
      <c r="E618" s="21" t="s">
        <v>103</v>
      </c>
      <c r="F618" s="23" t="s">
        <v>454</v>
      </c>
      <c r="G618" s="23" t="s">
        <v>1077</v>
      </c>
      <c r="H618" s="23" t="s">
        <v>240</v>
      </c>
      <c r="I618" s="21" t="s">
        <v>1078</v>
      </c>
      <c r="J618" s="20" t="s">
        <v>1054</v>
      </c>
      <c r="K618" s="20" t="s">
        <v>650</v>
      </c>
      <c r="L618" s="20" t="s">
        <v>97</v>
      </c>
      <c r="M618" s="20" t="s">
        <v>147</v>
      </c>
      <c r="N618" s="20" t="s">
        <v>651</v>
      </c>
      <c r="O618" s="24">
        <v>8519000</v>
      </c>
      <c r="P618" s="24">
        <v>8519000</v>
      </c>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5"/>
    </row>
    <row r="619" spans="1:105" ht="360">
      <c r="A619" s="20" t="s">
        <v>1067</v>
      </c>
      <c r="B619" s="21" t="s">
        <v>1068</v>
      </c>
      <c r="C619" s="20" t="s">
        <v>683</v>
      </c>
      <c r="D619" s="22" t="s">
        <v>1069</v>
      </c>
      <c r="E619" s="21" t="s">
        <v>103</v>
      </c>
      <c r="F619" s="23" t="s">
        <v>454</v>
      </c>
      <c r="G619" s="23" t="s">
        <v>1079</v>
      </c>
      <c r="H619" s="23" t="s">
        <v>61</v>
      </c>
      <c r="I619" s="21" t="s">
        <v>1071</v>
      </c>
      <c r="J619" s="20" t="s">
        <v>1072</v>
      </c>
      <c r="K619" s="20" t="s">
        <v>707</v>
      </c>
      <c r="L619" s="20" t="s">
        <v>56</v>
      </c>
      <c r="M619" s="20" t="s">
        <v>57</v>
      </c>
      <c r="N619" s="20" t="s">
        <v>708</v>
      </c>
      <c r="O619" s="24">
        <v>10100000</v>
      </c>
      <c r="P619" s="24">
        <v>10100000</v>
      </c>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5"/>
    </row>
    <row r="620" spans="1:105" ht="360">
      <c r="A620" s="20" t="s">
        <v>1067</v>
      </c>
      <c r="B620" s="21" t="s">
        <v>1068</v>
      </c>
      <c r="C620" s="20" t="s">
        <v>683</v>
      </c>
      <c r="D620" s="22" t="s">
        <v>1069</v>
      </c>
      <c r="E620" s="21" t="s">
        <v>103</v>
      </c>
      <c r="F620" s="23" t="s">
        <v>454</v>
      </c>
      <c r="G620" s="23" t="s">
        <v>1079</v>
      </c>
      <c r="H620" s="23" t="s">
        <v>297</v>
      </c>
      <c r="I620" s="21" t="s">
        <v>1071</v>
      </c>
      <c r="J620" s="20" t="s">
        <v>1072</v>
      </c>
      <c r="K620" s="20" t="s">
        <v>707</v>
      </c>
      <c r="L620" s="20" t="s">
        <v>56</v>
      </c>
      <c r="M620" s="20" t="s">
        <v>57</v>
      </c>
      <c r="N620" s="20" t="s">
        <v>708</v>
      </c>
      <c r="O620" s="24">
        <v>22806000</v>
      </c>
      <c r="P620" s="24">
        <v>22805460</v>
      </c>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5"/>
    </row>
    <row r="621" spans="1:105" ht="409.5">
      <c r="A621" s="20" t="s">
        <v>1080</v>
      </c>
      <c r="B621" s="21" t="s">
        <v>1081</v>
      </c>
      <c r="C621" s="20" t="s">
        <v>1082</v>
      </c>
      <c r="D621" s="22" t="s">
        <v>1083</v>
      </c>
      <c r="E621" s="21" t="s">
        <v>588</v>
      </c>
      <c r="F621" s="23" t="s">
        <v>1084</v>
      </c>
      <c r="G621" s="23" t="s">
        <v>1085</v>
      </c>
      <c r="H621" s="23" t="s">
        <v>52</v>
      </c>
      <c r="I621" s="21" t="s">
        <v>1086</v>
      </c>
      <c r="J621" s="20" t="s">
        <v>1087</v>
      </c>
      <c r="K621" s="20" t="s">
        <v>640</v>
      </c>
      <c r="L621" s="20" t="s">
        <v>81</v>
      </c>
      <c r="M621" s="20" t="s">
        <v>641</v>
      </c>
      <c r="N621" s="20" t="s">
        <v>632</v>
      </c>
      <c r="O621" s="24"/>
      <c r="P621" s="24"/>
      <c r="Q621" s="24"/>
      <c r="R621" s="24"/>
      <c r="S621" s="24"/>
      <c r="T621" s="24"/>
      <c r="U621" s="24"/>
      <c r="V621" s="24"/>
      <c r="W621" s="24"/>
      <c r="X621" s="24"/>
      <c r="Y621" s="24">
        <v>8344000</v>
      </c>
      <c r="Z621" s="24"/>
      <c r="AA621" s="24"/>
      <c r="AB621" s="24"/>
      <c r="AC621" s="24"/>
      <c r="AD621" s="24">
        <v>8344000</v>
      </c>
      <c r="AE621" s="24"/>
      <c r="AF621" s="24"/>
      <c r="AG621" s="24"/>
      <c r="AH621" s="24"/>
      <c r="AI621" s="24">
        <v>8344000</v>
      </c>
      <c r="AJ621" s="24"/>
      <c r="AK621" s="24"/>
      <c r="AL621" s="24"/>
      <c r="AM621" s="24"/>
      <c r="AN621" s="24">
        <v>8344000</v>
      </c>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5"/>
    </row>
    <row r="622" spans="1:105" ht="409.5">
      <c r="A622" s="20" t="s">
        <v>1080</v>
      </c>
      <c r="B622" s="21" t="s">
        <v>1081</v>
      </c>
      <c r="C622" s="20" t="s">
        <v>1082</v>
      </c>
      <c r="D622" s="22" t="s">
        <v>1083</v>
      </c>
      <c r="E622" s="21" t="s">
        <v>588</v>
      </c>
      <c r="F622" s="23" t="s">
        <v>1084</v>
      </c>
      <c r="G622" s="23" t="s">
        <v>1085</v>
      </c>
      <c r="H622" s="23" t="s">
        <v>490</v>
      </c>
      <c r="I622" s="21" t="s">
        <v>1086</v>
      </c>
      <c r="J622" s="20" t="s">
        <v>1087</v>
      </c>
      <c r="K622" s="20" t="s">
        <v>640</v>
      </c>
      <c r="L622" s="20" t="s">
        <v>81</v>
      </c>
      <c r="M622" s="20" t="s">
        <v>641</v>
      </c>
      <c r="N622" s="20" t="s">
        <v>632</v>
      </c>
      <c r="O622" s="24"/>
      <c r="P622" s="24"/>
      <c r="Q622" s="24"/>
      <c r="R622" s="24"/>
      <c r="S622" s="24"/>
      <c r="T622" s="24"/>
      <c r="U622" s="24"/>
      <c r="V622" s="24"/>
      <c r="W622" s="24"/>
      <c r="X622" s="24"/>
      <c r="Y622" s="24">
        <v>4800</v>
      </c>
      <c r="Z622" s="24"/>
      <c r="AA622" s="24"/>
      <c r="AB622" s="24"/>
      <c r="AC622" s="24"/>
      <c r="AD622" s="24">
        <v>4800</v>
      </c>
      <c r="AE622" s="24"/>
      <c r="AF622" s="24"/>
      <c r="AG622" s="24"/>
      <c r="AH622" s="24"/>
      <c r="AI622" s="24">
        <v>4800</v>
      </c>
      <c r="AJ622" s="24"/>
      <c r="AK622" s="24"/>
      <c r="AL622" s="24"/>
      <c r="AM622" s="24"/>
      <c r="AN622" s="24">
        <v>4800</v>
      </c>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5"/>
    </row>
    <row r="623" spans="1:105" ht="409.5">
      <c r="A623" s="20" t="s">
        <v>1080</v>
      </c>
      <c r="B623" s="21" t="s">
        <v>1081</v>
      </c>
      <c r="C623" s="20" t="s">
        <v>1082</v>
      </c>
      <c r="D623" s="22" t="s">
        <v>1083</v>
      </c>
      <c r="E623" s="21" t="s">
        <v>588</v>
      </c>
      <c r="F623" s="23" t="s">
        <v>1084</v>
      </c>
      <c r="G623" s="23" t="s">
        <v>1085</v>
      </c>
      <c r="H623" s="23" t="s">
        <v>59</v>
      </c>
      <c r="I623" s="21" t="s">
        <v>1086</v>
      </c>
      <c r="J623" s="20" t="s">
        <v>1087</v>
      </c>
      <c r="K623" s="20" t="s">
        <v>640</v>
      </c>
      <c r="L623" s="20" t="s">
        <v>81</v>
      </c>
      <c r="M623" s="20" t="s">
        <v>641</v>
      </c>
      <c r="N623" s="20" t="s">
        <v>632</v>
      </c>
      <c r="O623" s="24"/>
      <c r="P623" s="24"/>
      <c r="Q623" s="24"/>
      <c r="R623" s="24"/>
      <c r="S623" s="24"/>
      <c r="T623" s="24"/>
      <c r="U623" s="24"/>
      <c r="V623" s="24"/>
      <c r="W623" s="24"/>
      <c r="X623" s="24"/>
      <c r="Y623" s="24">
        <v>2519000</v>
      </c>
      <c r="Z623" s="24"/>
      <c r="AA623" s="24"/>
      <c r="AB623" s="24"/>
      <c r="AC623" s="24"/>
      <c r="AD623" s="24">
        <v>2519000</v>
      </c>
      <c r="AE623" s="24"/>
      <c r="AF623" s="24"/>
      <c r="AG623" s="24"/>
      <c r="AH623" s="24"/>
      <c r="AI623" s="24">
        <v>2519000</v>
      </c>
      <c r="AJ623" s="24"/>
      <c r="AK623" s="24"/>
      <c r="AL623" s="24"/>
      <c r="AM623" s="24"/>
      <c r="AN623" s="24">
        <v>2519000</v>
      </c>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5"/>
    </row>
    <row r="624" spans="1:105" ht="409.5">
      <c r="A624" s="20" t="s">
        <v>1080</v>
      </c>
      <c r="B624" s="21" t="s">
        <v>1081</v>
      </c>
      <c r="C624" s="20" t="s">
        <v>1082</v>
      </c>
      <c r="D624" s="22" t="s">
        <v>1083</v>
      </c>
      <c r="E624" s="21" t="s">
        <v>588</v>
      </c>
      <c r="F624" s="23" t="s">
        <v>1084</v>
      </c>
      <c r="G624" s="23" t="s">
        <v>1085</v>
      </c>
      <c r="H624" s="23" t="s">
        <v>60</v>
      </c>
      <c r="I624" s="21" t="s">
        <v>1086</v>
      </c>
      <c r="J624" s="20" t="s">
        <v>1087</v>
      </c>
      <c r="K624" s="20" t="s">
        <v>640</v>
      </c>
      <c r="L624" s="20" t="s">
        <v>81</v>
      </c>
      <c r="M624" s="20" t="s">
        <v>641</v>
      </c>
      <c r="N624" s="20" t="s">
        <v>632</v>
      </c>
      <c r="O624" s="24"/>
      <c r="P624" s="24"/>
      <c r="Q624" s="24"/>
      <c r="R624" s="24"/>
      <c r="S624" s="24"/>
      <c r="T624" s="24"/>
      <c r="U624" s="24"/>
      <c r="V624" s="24"/>
      <c r="W624" s="24"/>
      <c r="X624" s="24"/>
      <c r="Y624" s="24">
        <v>229800</v>
      </c>
      <c r="Z624" s="24"/>
      <c r="AA624" s="24"/>
      <c r="AB624" s="24"/>
      <c r="AC624" s="24"/>
      <c r="AD624" s="24">
        <v>229800</v>
      </c>
      <c r="AE624" s="24"/>
      <c r="AF624" s="24"/>
      <c r="AG624" s="24"/>
      <c r="AH624" s="24"/>
      <c r="AI624" s="24">
        <v>229800</v>
      </c>
      <c r="AJ624" s="24"/>
      <c r="AK624" s="24"/>
      <c r="AL624" s="24"/>
      <c r="AM624" s="24"/>
      <c r="AN624" s="24">
        <v>229800</v>
      </c>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5"/>
    </row>
    <row r="625" spans="1:105" ht="409.5">
      <c r="A625" s="20" t="s">
        <v>1080</v>
      </c>
      <c r="B625" s="21" t="s">
        <v>1081</v>
      </c>
      <c r="C625" s="20" t="s">
        <v>1082</v>
      </c>
      <c r="D625" s="22" t="s">
        <v>1083</v>
      </c>
      <c r="E625" s="21" t="s">
        <v>588</v>
      </c>
      <c r="F625" s="23" t="s">
        <v>1084</v>
      </c>
      <c r="G625" s="23" t="s">
        <v>1085</v>
      </c>
      <c r="H625" s="23" t="s">
        <v>61</v>
      </c>
      <c r="I625" s="21" t="s">
        <v>1086</v>
      </c>
      <c r="J625" s="20" t="s">
        <v>1087</v>
      </c>
      <c r="K625" s="20" t="s">
        <v>640</v>
      </c>
      <c r="L625" s="20" t="s">
        <v>81</v>
      </c>
      <c r="M625" s="20" t="s">
        <v>641</v>
      </c>
      <c r="N625" s="20" t="s">
        <v>632</v>
      </c>
      <c r="O625" s="24"/>
      <c r="P625" s="24"/>
      <c r="Q625" s="24"/>
      <c r="R625" s="24"/>
      <c r="S625" s="24"/>
      <c r="T625" s="24"/>
      <c r="U625" s="24"/>
      <c r="V625" s="24"/>
      <c r="W625" s="24"/>
      <c r="X625" s="24"/>
      <c r="Y625" s="24">
        <v>557000</v>
      </c>
      <c r="Z625" s="24"/>
      <c r="AA625" s="24"/>
      <c r="AB625" s="24"/>
      <c r="AC625" s="24"/>
      <c r="AD625" s="24">
        <v>557000</v>
      </c>
      <c r="AE625" s="24"/>
      <c r="AF625" s="24"/>
      <c r="AG625" s="24"/>
      <c r="AH625" s="24"/>
      <c r="AI625" s="24">
        <v>557000</v>
      </c>
      <c r="AJ625" s="24"/>
      <c r="AK625" s="24"/>
      <c r="AL625" s="24"/>
      <c r="AM625" s="24"/>
      <c r="AN625" s="24">
        <v>557000</v>
      </c>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5"/>
    </row>
    <row r="626" spans="1:105" ht="409.5">
      <c r="A626" s="20" t="s">
        <v>1080</v>
      </c>
      <c r="B626" s="21" t="s">
        <v>1081</v>
      </c>
      <c r="C626" s="20" t="s">
        <v>1082</v>
      </c>
      <c r="D626" s="22" t="s">
        <v>1083</v>
      </c>
      <c r="E626" s="21" t="s">
        <v>588</v>
      </c>
      <c r="F626" s="23" t="s">
        <v>1084</v>
      </c>
      <c r="G626" s="23" t="s">
        <v>1085</v>
      </c>
      <c r="H626" s="23" t="s">
        <v>292</v>
      </c>
      <c r="I626" s="21" t="s">
        <v>1086</v>
      </c>
      <c r="J626" s="20" t="s">
        <v>1087</v>
      </c>
      <c r="K626" s="20" t="s">
        <v>640</v>
      </c>
      <c r="L626" s="20" t="s">
        <v>81</v>
      </c>
      <c r="M626" s="20" t="s">
        <v>641</v>
      </c>
      <c r="N626" s="20" t="s">
        <v>632</v>
      </c>
      <c r="O626" s="24"/>
      <c r="P626" s="24"/>
      <c r="Q626" s="24"/>
      <c r="R626" s="24"/>
      <c r="S626" s="24"/>
      <c r="T626" s="24"/>
      <c r="U626" s="24"/>
      <c r="V626" s="24"/>
      <c r="W626" s="24"/>
      <c r="X626" s="24"/>
      <c r="Y626" s="24">
        <v>1900</v>
      </c>
      <c r="Z626" s="24"/>
      <c r="AA626" s="24"/>
      <c r="AB626" s="24"/>
      <c r="AC626" s="24"/>
      <c r="AD626" s="24">
        <v>1900</v>
      </c>
      <c r="AE626" s="24"/>
      <c r="AF626" s="24"/>
      <c r="AG626" s="24"/>
      <c r="AH626" s="24"/>
      <c r="AI626" s="24">
        <v>1900</v>
      </c>
      <c r="AJ626" s="24"/>
      <c r="AK626" s="24"/>
      <c r="AL626" s="24"/>
      <c r="AM626" s="24"/>
      <c r="AN626" s="24">
        <v>1900</v>
      </c>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5"/>
    </row>
    <row r="627" spans="1:105" ht="409.5">
      <c r="A627" s="20" t="s">
        <v>1080</v>
      </c>
      <c r="B627" s="21" t="s">
        <v>1081</v>
      </c>
      <c r="C627" s="20" t="s">
        <v>1082</v>
      </c>
      <c r="D627" s="22" t="s">
        <v>1083</v>
      </c>
      <c r="E627" s="21" t="s">
        <v>588</v>
      </c>
      <c r="F627" s="23" t="s">
        <v>1084</v>
      </c>
      <c r="G627" s="23" t="s">
        <v>1085</v>
      </c>
      <c r="H627" s="23" t="s">
        <v>62</v>
      </c>
      <c r="I627" s="21" t="s">
        <v>1086</v>
      </c>
      <c r="J627" s="20" t="s">
        <v>1087</v>
      </c>
      <c r="K627" s="20" t="s">
        <v>640</v>
      </c>
      <c r="L627" s="20" t="s">
        <v>81</v>
      </c>
      <c r="M627" s="20" t="s">
        <v>641</v>
      </c>
      <c r="N627" s="20" t="s">
        <v>632</v>
      </c>
      <c r="O627" s="24"/>
      <c r="P627" s="24"/>
      <c r="Q627" s="24"/>
      <c r="R627" s="24"/>
      <c r="S627" s="24"/>
      <c r="T627" s="24"/>
      <c r="U627" s="24"/>
      <c r="V627" s="24"/>
      <c r="W627" s="24"/>
      <c r="X627" s="24"/>
      <c r="Y627" s="24">
        <v>3500</v>
      </c>
      <c r="Z627" s="24"/>
      <c r="AA627" s="24"/>
      <c r="AB627" s="24"/>
      <c r="AC627" s="24"/>
      <c r="AD627" s="24">
        <v>3500</v>
      </c>
      <c r="AE627" s="24"/>
      <c r="AF627" s="24"/>
      <c r="AG627" s="24"/>
      <c r="AH627" s="24"/>
      <c r="AI627" s="24">
        <v>3500</v>
      </c>
      <c r="AJ627" s="24"/>
      <c r="AK627" s="24"/>
      <c r="AL627" s="24"/>
      <c r="AM627" s="24"/>
      <c r="AN627" s="24">
        <v>3500</v>
      </c>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5"/>
    </row>
    <row r="628" spans="1:105" ht="348.75">
      <c r="A628" s="20" t="s">
        <v>1080</v>
      </c>
      <c r="B628" s="21" t="s">
        <v>1081</v>
      </c>
      <c r="C628" s="20" t="s">
        <v>1082</v>
      </c>
      <c r="D628" s="22" t="s">
        <v>1083</v>
      </c>
      <c r="E628" s="21" t="s">
        <v>588</v>
      </c>
      <c r="F628" s="23" t="s">
        <v>1084</v>
      </c>
      <c r="G628" s="23" t="s">
        <v>1088</v>
      </c>
      <c r="H628" s="23" t="s">
        <v>52</v>
      </c>
      <c r="I628" s="21" t="s">
        <v>1086</v>
      </c>
      <c r="J628" s="20" t="s">
        <v>1087</v>
      </c>
      <c r="K628" s="20" t="s">
        <v>650</v>
      </c>
      <c r="L628" s="20" t="s">
        <v>97</v>
      </c>
      <c r="M628" s="20" t="s">
        <v>147</v>
      </c>
      <c r="N628" s="20" t="s">
        <v>651</v>
      </c>
      <c r="O628" s="24">
        <v>11146000</v>
      </c>
      <c r="P628" s="24">
        <v>10615260</v>
      </c>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5"/>
    </row>
    <row r="629" spans="1:105" ht="348.75">
      <c r="A629" s="20" t="s">
        <v>1080</v>
      </c>
      <c r="B629" s="21" t="s">
        <v>1081</v>
      </c>
      <c r="C629" s="20" t="s">
        <v>1082</v>
      </c>
      <c r="D629" s="22" t="s">
        <v>1083</v>
      </c>
      <c r="E629" s="21" t="s">
        <v>588</v>
      </c>
      <c r="F629" s="23" t="s">
        <v>1084</v>
      </c>
      <c r="G629" s="23" t="s">
        <v>1088</v>
      </c>
      <c r="H629" s="23" t="s">
        <v>60</v>
      </c>
      <c r="I629" s="21" t="s">
        <v>1086</v>
      </c>
      <c r="J629" s="20" t="s">
        <v>1087</v>
      </c>
      <c r="K629" s="20" t="s">
        <v>650</v>
      </c>
      <c r="L629" s="20" t="s">
        <v>97</v>
      </c>
      <c r="M629" s="20" t="s">
        <v>147</v>
      </c>
      <c r="N629" s="20" t="s">
        <v>651</v>
      </c>
      <c r="O629" s="24">
        <v>283430.9</v>
      </c>
      <c r="P629" s="24">
        <v>247222.52</v>
      </c>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5"/>
    </row>
    <row r="630" spans="1:105" ht="348.75">
      <c r="A630" s="20" t="s">
        <v>1080</v>
      </c>
      <c r="B630" s="21" t="s">
        <v>1081</v>
      </c>
      <c r="C630" s="20" t="s">
        <v>1082</v>
      </c>
      <c r="D630" s="22" t="s">
        <v>1083</v>
      </c>
      <c r="E630" s="21" t="s">
        <v>588</v>
      </c>
      <c r="F630" s="23" t="s">
        <v>1084</v>
      </c>
      <c r="G630" s="23" t="s">
        <v>1088</v>
      </c>
      <c r="H630" s="23" t="s">
        <v>61</v>
      </c>
      <c r="I630" s="21" t="s">
        <v>1086</v>
      </c>
      <c r="J630" s="20" t="s">
        <v>1087</v>
      </c>
      <c r="K630" s="20" t="s">
        <v>650</v>
      </c>
      <c r="L630" s="20" t="s">
        <v>97</v>
      </c>
      <c r="M630" s="20" t="s">
        <v>147</v>
      </c>
      <c r="N630" s="20" t="s">
        <v>651</v>
      </c>
      <c r="O630" s="24">
        <v>585758.41</v>
      </c>
      <c r="P630" s="24">
        <v>555046.97</v>
      </c>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5"/>
    </row>
    <row r="631" spans="1:105" ht="348.75">
      <c r="A631" s="20" t="s">
        <v>1080</v>
      </c>
      <c r="B631" s="21" t="s">
        <v>1081</v>
      </c>
      <c r="C631" s="20" t="s">
        <v>1082</v>
      </c>
      <c r="D631" s="22" t="s">
        <v>1083</v>
      </c>
      <c r="E631" s="21" t="s">
        <v>588</v>
      </c>
      <c r="F631" s="23" t="s">
        <v>1084</v>
      </c>
      <c r="G631" s="23" t="s">
        <v>1088</v>
      </c>
      <c r="H631" s="23" t="s">
        <v>524</v>
      </c>
      <c r="I631" s="21" t="s">
        <v>1086</v>
      </c>
      <c r="J631" s="20" t="s">
        <v>1087</v>
      </c>
      <c r="K631" s="20" t="s">
        <v>650</v>
      </c>
      <c r="L631" s="20" t="s">
        <v>97</v>
      </c>
      <c r="M631" s="20" t="s">
        <v>147</v>
      </c>
      <c r="N631" s="20" t="s">
        <v>651</v>
      </c>
      <c r="O631" s="24">
        <v>300</v>
      </c>
      <c r="P631" s="24">
        <v>300</v>
      </c>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5"/>
    </row>
    <row r="632" spans="1:105" ht="348.75">
      <c r="A632" s="20" t="s">
        <v>1080</v>
      </c>
      <c r="B632" s="21" t="s">
        <v>1081</v>
      </c>
      <c r="C632" s="20" t="s">
        <v>1082</v>
      </c>
      <c r="D632" s="22" t="s">
        <v>1083</v>
      </c>
      <c r="E632" s="21" t="s">
        <v>588</v>
      </c>
      <c r="F632" s="23" t="s">
        <v>1084</v>
      </c>
      <c r="G632" s="23" t="s">
        <v>1088</v>
      </c>
      <c r="H632" s="23" t="s">
        <v>292</v>
      </c>
      <c r="I632" s="21" t="s">
        <v>1086</v>
      </c>
      <c r="J632" s="20" t="s">
        <v>1087</v>
      </c>
      <c r="K632" s="20" t="s">
        <v>650</v>
      </c>
      <c r="L632" s="20" t="s">
        <v>97</v>
      </c>
      <c r="M632" s="20" t="s">
        <v>147</v>
      </c>
      <c r="N632" s="20" t="s">
        <v>651</v>
      </c>
      <c r="O632" s="24">
        <v>662.5</v>
      </c>
      <c r="P632" s="24">
        <v>620.5</v>
      </c>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5"/>
    </row>
    <row r="633" spans="1:105" ht="348.75">
      <c r="A633" s="20" t="s">
        <v>1080</v>
      </c>
      <c r="B633" s="21" t="s">
        <v>1081</v>
      </c>
      <c r="C633" s="20" t="s">
        <v>1082</v>
      </c>
      <c r="D633" s="22" t="s">
        <v>1083</v>
      </c>
      <c r="E633" s="21" t="s">
        <v>588</v>
      </c>
      <c r="F633" s="23" t="s">
        <v>1084</v>
      </c>
      <c r="G633" s="23" t="s">
        <v>1088</v>
      </c>
      <c r="H633" s="23" t="s">
        <v>62</v>
      </c>
      <c r="I633" s="21" t="s">
        <v>1086</v>
      </c>
      <c r="J633" s="20" t="s">
        <v>1087</v>
      </c>
      <c r="K633" s="20" t="s">
        <v>650</v>
      </c>
      <c r="L633" s="20" t="s">
        <v>97</v>
      </c>
      <c r="M633" s="20" t="s">
        <v>147</v>
      </c>
      <c r="N633" s="20" t="s">
        <v>651</v>
      </c>
      <c r="O633" s="24">
        <v>2848.19</v>
      </c>
      <c r="P633" s="24">
        <v>2410.01</v>
      </c>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5"/>
    </row>
    <row r="634" spans="1:105" ht="409.5">
      <c r="A634" s="20" t="s">
        <v>1089</v>
      </c>
      <c r="B634" s="21" t="s">
        <v>1090</v>
      </c>
      <c r="C634" s="20" t="s">
        <v>1091</v>
      </c>
      <c r="D634" s="22" t="s">
        <v>1092</v>
      </c>
      <c r="E634" s="21" t="s">
        <v>1093</v>
      </c>
      <c r="F634" s="23" t="s">
        <v>1094</v>
      </c>
      <c r="G634" s="23" t="s">
        <v>1095</v>
      </c>
      <c r="H634" s="23" t="s">
        <v>1096</v>
      </c>
      <c r="I634" s="21" t="s">
        <v>1097</v>
      </c>
      <c r="J634" s="20" t="s">
        <v>1098</v>
      </c>
      <c r="K634" s="20" t="s">
        <v>1099</v>
      </c>
      <c r="L634" s="20" t="s">
        <v>81</v>
      </c>
      <c r="M634" s="20" t="s">
        <v>641</v>
      </c>
      <c r="N634" s="20" t="s">
        <v>215</v>
      </c>
      <c r="O634" s="24"/>
      <c r="P634" s="24"/>
      <c r="Q634" s="24"/>
      <c r="R634" s="24"/>
      <c r="S634" s="24"/>
      <c r="T634" s="24"/>
      <c r="U634" s="24"/>
      <c r="V634" s="24"/>
      <c r="W634" s="24"/>
      <c r="X634" s="24"/>
      <c r="Y634" s="24">
        <v>110800</v>
      </c>
      <c r="Z634" s="24"/>
      <c r="AA634" s="24"/>
      <c r="AB634" s="24"/>
      <c r="AC634" s="24"/>
      <c r="AD634" s="24">
        <v>110800</v>
      </c>
      <c r="AE634" s="24"/>
      <c r="AF634" s="24"/>
      <c r="AG634" s="24"/>
      <c r="AH634" s="24"/>
      <c r="AI634" s="24">
        <v>110800</v>
      </c>
      <c r="AJ634" s="24"/>
      <c r="AK634" s="24"/>
      <c r="AL634" s="24"/>
      <c r="AM634" s="24"/>
      <c r="AN634" s="24">
        <v>110800</v>
      </c>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5"/>
    </row>
    <row r="635" spans="1:105" ht="409.5">
      <c r="A635" s="20" t="s">
        <v>1089</v>
      </c>
      <c r="B635" s="21" t="s">
        <v>1090</v>
      </c>
      <c r="C635" s="20" t="s">
        <v>1091</v>
      </c>
      <c r="D635" s="22" t="s">
        <v>1092</v>
      </c>
      <c r="E635" s="21" t="s">
        <v>1093</v>
      </c>
      <c r="F635" s="23" t="s">
        <v>1094</v>
      </c>
      <c r="G635" s="23" t="s">
        <v>1095</v>
      </c>
      <c r="H635" s="23" t="s">
        <v>1096</v>
      </c>
      <c r="I635" s="21" t="s">
        <v>1097</v>
      </c>
      <c r="J635" s="20" t="s">
        <v>1098</v>
      </c>
      <c r="K635" s="20" t="s">
        <v>1099</v>
      </c>
      <c r="L635" s="20" t="s">
        <v>81</v>
      </c>
      <c r="M635" s="20" t="s">
        <v>641</v>
      </c>
      <c r="N635" s="20" t="s">
        <v>215</v>
      </c>
      <c r="O635" s="24"/>
      <c r="P635" s="24"/>
      <c r="Q635" s="24"/>
      <c r="R635" s="24"/>
      <c r="S635" s="24"/>
      <c r="T635" s="24"/>
      <c r="U635" s="24"/>
      <c r="V635" s="24"/>
      <c r="W635" s="24"/>
      <c r="X635" s="24"/>
      <c r="Y635" s="24">
        <v>121300</v>
      </c>
      <c r="Z635" s="24"/>
      <c r="AA635" s="24"/>
      <c r="AB635" s="24"/>
      <c r="AC635" s="24"/>
      <c r="AD635" s="24">
        <v>121300</v>
      </c>
      <c r="AE635" s="24"/>
      <c r="AF635" s="24"/>
      <c r="AG635" s="24"/>
      <c r="AH635" s="24"/>
      <c r="AI635" s="24">
        <v>121300</v>
      </c>
      <c r="AJ635" s="24"/>
      <c r="AK635" s="24"/>
      <c r="AL635" s="24"/>
      <c r="AM635" s="24"/>
      <c r="AN635" s="24">
        <v>121300</v>
      </c>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5"/>
    </row>
    <row r="636" spans="1:105" ht="409.5">
      <c r="A636" s="20" t="s">
        <v>1089</v>
      </c>
      <c r="B636" s="21" t="s">
        <v>1090</v>
      </c>
      <c r="C636" s="20" t="s">
        <v>1091</v>
      </c>
      <c r="D636" s="22" t="s">
        <v>1092</v>
      </c>
      <c r="E636" s="21" t="s">
        <v>1093</v>
      </c>
      <c r="F636" s="23" t="s">
        <v>1094</v>
      </c>
      <c r="G636" s="23" t="s">
        <v>1095</v>
      </c>
      <c r="H636" s="23" t="s">
        <v>1096</v>
      </c>
      <c r="I636" s="21" t="s">
        <v>1097</v>
      </c>
      <c r="J636" s="20" t="s">
        <v>1098</v>
      </c>
      <c r="K636" s="20" t="s">
        <v>1099</v>
      </c>
      <c r="L636" s="20" t="s">
        <v>81</v>
      </c>
      <c r="M636" s="20" t="s">
        <v>641</v>
      </c>
      <c r="N636" s="20" t="s">
        <v>215</v>
      </c>
      <c r="O636" s="24"/>
      <c r="P636" s="24"/>
      <c r="Q636" s="24"/>
      <c r="R636" s="24"/>
      <c r="S636" s="24"/>
      <c r="T636" s="24"/>
      <c r="U636" s="24"/>
      <c r="V636" s="24"/>
      <c r="W636" s="24"/>
      <c r="X636" s="24"/>
      <c r="Y636" s="24">
        <v>126600</v>
      </c>
      <c r="Z636" s="24"/>
      <c r="AA636" s="24"/>
      <c r="AB636" s="24"/>
      <c r="AC636" s="24"/>
      <c r="AD636" s="24">
        <v>126600</v>
      </c>
      <c r="AE636" s="24"/>
      <c r="AF636" s="24"/>
      <c r="AG636" s="24"/>
      <c r="AH636" s="24"/>
      <c r="AI636" s="24">
        <v>126600</v>
      </c>
      <c r="AJ636" s="24"/>
      <c r="AK636" s="24"/>
      <c r="AL636" s="24"/>
      <c r="AM636" s="24"/>
      <c r="AN636" s="24">
        <v>126600</v>
      </c>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5"/>
    </row>
    <row r="637" spans="1:105" ht="409.5">
      <c r="A637" s="20" t="s">
        <v>1089</v>
      </c>
      <c r="B637" s="21" t="s">
        <v>1090</v>
      </c>
      <c r="C637" s="20" t="s">
        <v>1091</v>
      </c>
      <c r="D637" s="22" t="s">
        <v>1092</v>
      </c>
      <c r="E637" s="21" t="s">
        <v>1093</v>
      </c>
      <c r="F637" s="23" t="s">
        <v>1094</v>
      </c>
      <c r="G637" s="23" t="s">
        <v>1095</v>
      </c>
      <c r="H637" s="23" t="s">
        <v>1096</v>
      </c>
      <c r="I637" s="21" t="s">
        <v>1097</v>
      </c>
      <c r="J637" s="20" t="s">
        <v>1098</v>
      </c>
      <c r="K637" s="20" t="s">
        <v>1099</v>
      </c>
      <c r="L637" s="20" t="s">
        <v>81</v>
      </c>
      <c r="M637" s="20" t="s">
        <v>641</v>
      </c>
      <c r="N637" s="20" t="s">
        <v>215</v>
      </c>
      <c r="O637" s="24"/>
      <c r="P637" s="24"/>
      <c r="Q637" s="24"/>
      <c r="R637" s="24"/>
      <c r="S637" s="24"/>
      <c r="T637" s="24"/>
      <c r="U637" s="24"/>
      <c r="V637" s="24"/>
      <c r="W637" s="24"/>
      <c r="X637" s="24"/>
      <c r="Y637" s="24">
        <v>131900</v>
      </c>
      <c r="Z637" s="24"/>
      <c r="AA637" s="24"/>
      <c r="AB637" s="24"/>
      <c r="AC637" s="24"/>
      <c r="AD637" s="24">
        <v>131900</v>
      </c>
      <c r="AE637" s="24"/>
      <c r="AF637" s="24"/>
      <c r="AG637" s="24"/>
      <c r="AH637" s="24"/>
      <c r="AI637" s="24">
        <v>131900</v>
      </c>
      <c r="AJ637" s="24"/>
      <c r="AK637" s="24"/>
      <c r="AL637" s="24"/>
      <c r="AM637" s="24"/>
      <c r="AN637" s="24">
        <v>131900</v>
      </c>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5"/>
    </row>
    <row r="638" spans="1:105" ht="409.5">
      <c r="A638" s="20" t="s">
        <v>1089</v>
      </c>
      <c r="B638" s="21" t="s">
        <v>1090</v>
      </c>
      <c r="C638" s="20" t="s">
        <v>1091</v>
      </c>
      <c r="D638" s="22" t="s">
        <v>1092</v>
      </c>
      <c r="E638" s="21" t="s">
        <v>1093</v>
      </c>
      <c r="F638" s="23" t="s">
        <v>1094</v>
      </c>
      <c r="G638" s="23" t="s">
        <v>1095</v>
      </c>
      <c r="H638" s="23" t="s">
        <v>1096</v>
      </c>
      <c r="I638" s="21" t="s">
        <v>1097</v>
      </c>
      <c r="J638" s="20" t="s">
        <v>1098</v>
      </c>
      <c r="K638" s="20" t="s">
        <v>1099</v>
      </c>
      <c r="L638" s="20" t="s">
        <v>81</v>
      </c>
      <c r="M638" s="20" t="s">
        <v>641</v>
      </c>
      <c r="N638" s="20" t="s">
        <v>215</v>
      </c>
      <c r="O638" s="24"/>
      <c r="P638" s="24"/>
      <c r="Q638" s="24"/>
      <c r="R638" s="24"/>
      <c r="S638" s="24"/>
      <c r="T638" s="24"/>
      <c r="U638" s="24"/>
      <c r="V638" s="24"/>
      <c r="W638" s="24"/>
      <c r="X638" s="24"/>
      <c r="Y638" s="24">
        <v>237400</v>
      </c>
      <c r="Z638" s="24"/>
      <c r="AA638" s="24"/>
      <c r="AB638" s="24"/>
      <c r="AC638" s="24"/>
      <c r="AD638" s="24">
        <v>237400</v>
      </c>
      <c r="AE638" s="24"/>
      <c r="AF638" s="24"/>
      <c r="AG638" s="24"/>
      <c r="AH638" s="24"/>
      <c r="AI638" s="24">
        <v>237400</v>
      </c>
      <c r="AJ638" s="24"/>
      <c r="AK638" s="24"/>
      <c r="AL638" s="24"/>
      <c r="AM638" s="24"/>
      <c r="AN638" s="24">
        <v>237400</v>
      </c>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5"/>
    </row>
    <row r="639" spans="1:105" ht="409.5">
      <c r="A639" s="20" t="s">
        <v>1089</v>
      </c>
      <c r="B639" s="21" t="s">
        <v>1090</v>
      </c>
      <c r="C639" s="20" t="s">
        <v>1091</v>
      </c>
      <c r="D639" s="22" t="s">
        <v>1092</v>
      </c>
      <c r="E639" s="21" t="s">
        <v>1093</v>
      </c>
      <c r="F639" s="23" t="s">
        <v>1094</v>
      </c>
      <c r="G639" s="23" t="s">
        <v>1095</v>
      </c>
      <c r="H639" s="23" t="s">
        <v>1096</v>
      </c>
      <c r="I639" s="21" t="s">
        <v>1097</v>
      </c>
      <c r="J639" s="20" t="s">
        <v>1098</v>
      </c>
      <c r="K639" s="20" t="s">
        <v>1099</v>
      </c>
      <c r="L639" s="20" t="s">
        <v>81</v>
      </c>
      <c r="M639" s="20" t="s">
        <v>641</v>
      </c>
      <c r="N639" s="20" t="s">
        <v>215</v>
      </c>
      <c r="O639" s="24"/>
      <c r="P639" s="24"/>
      <c r="Q639" s="24"/>
      <c r="R639" s="24"/>
      <c r="S639" s="24"/>
      <c r="T639" s="24"/>
      <c r="U639" s="24"/>
      <c r="V639" s="24"/>
      <c r="W639" s="24"/>
      <c r="X639" s="24"/>
      <c r="Y639" s="24">
        <v>379800</v>
      </c>
      <c r="Z639" s="24"/>
      <c r="AA639" s="24"/>
      <c r="AB639" s="24"/>
      <c r="AC639" s="24"/>
      <c r="AD639" s="24">
        <v>379800</v>
      </c>
      <c r="AE639" s="24"/>
      <c r="AF639" s="24"/>
      <c r="AG639" s="24"/>
      <c r="AH639" s="24"/>
      <c r="AI639" s="24">
        <v>379800</v>
      </c>
      <c r="AJ639" s="24"/>
      <c r="AK639" s="24"/>
      <c r="AL639" s="24"/>
      <c r="AM639" s="24"/>
      <c r="AN639" s="24">
        <v>379800</v>
      </c>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5"/>
    </row>
    <row r="640" spans="1:105" ht="409.5">
      <c r="A640" s="20" t="s">
        <v>1089</v>
      </c>
      <c r="B640" s="21" t="s">
        <v>1090</v>
      </c>
      <c r="C640" s="20" t="s">
        <v>1091</v>
      </c>
      <c r="D640" s="22" t="s">
        <v>1092</v>
      </c>
      <c r="E640" s="21" t="s">
        <v>1093</v>
      </c>
      <c r="F640" s="23" t="s">
        <v>1094</v>
      </c>
      <c r="G640" s="23" t="s">
        <v>1095</v>
      </c>
      <c r="H640" s="23" t="s">
        <v>1096</v>
      </c>
      <c r="I640" s="21" t="s">
        <v>1097</v>
      </c>
      <c r="J640" s="20" t="s">
        <v>1098</v>
      </c>
      <c r="K640" s="20" t="s">
        <v>1099</v>
      </c>
      <c r="L640" s="20" t="s">
        <v>81</v>
      </c>
      <c r="M640" s="20" t="s">
        <v>641</v>
      </c>
      <c r="N640" s="20" t="s">
        <v>215</v>
      </c>
      <c r="O640" s="24"/>
      <c r="P640" s="24"/>
      <c r="Q640" s="24"/>
      <c r="R640" s="24"/>
      <c r="S640" s="24"/>
      <c r="T640" s="24"/>
      <c r="U640" s="24"/>
      <c r="V640" s="24"/>
      <c r="W640" s="24"/>
      <c r="X640" s="24"/>
      <c r="Y640" s="24">
        <v>153000</v>
      </c>
      <c r="Z640" s="24"/>
      <c r="AA640" s="24"/>
      <c r="AB640" s="24"/>
      <c r="AC640" s="24"/>
      <c r="AD640" s="24">
        <v>153000</v>
      </c>
      <c r="AE640" s="24"/>
      <c r="AF640" s="24"/>
      <c r="AG640" s="24"/>
      <c r="AH640" s="24"/>
      <c r="AI640" s="24">
        <v>153000</v>
      </c>
      <c r="AJ640" s="24"/>
      <c r="AK640" s="24"/>
      <c r="AL640" s="24"/>
      <c r="AM640" s="24"/>
      <c r="AN640" s="24">
        <v>153000</v>
      </c>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5"/>
    </row>
    <row r="641" spans="1:105" ht="409.5">
      <c r="A641" s="20" t="s">
        <v>1089</v>
      </c>
      <c r="B641" s="21" t="s">
        <v>1090</v>
      </c>
      <c r="C641" s="20" t="s">
        <v>1091</v>
      </c>
      <c r="D641" s="22" t="s">
        <v>1092</v>
      </c>
      <c r="E641" s="21" t="s">
        <v>1093</v>
      </c>
      <c r="F641" s="23" t="s">
        <v>1094</v>
      </c>
      <c r="G641" s="23" t="s">
        <v>1095</v>
      </c>
      <c r="H641" s="23" t="s">
        <v>1096</v>
      </c>
      <c r="I641" s="21" t="s">
        <v>1097</v>
      </c>
      <c r="J641" s="20" t="s">
        <v>1098</v>
      </c>
      <c r="K641" s="20" t="s">
        <v>1099</v>
      </c>
      <c r="L641" s="20" t="s">
        <v>81</v>
      </c>
      <c r="M641" s="20" t="s">
        <v>641</v>
      </c>
      <c r="N641" s="20" t="s">
        <v>215</v>
      </c>
      <c r="O641" s="24"/>
      <c r="P641" s="24"/>
      <c r="Q641" s="24"/>
      <c r="R641" s="24"/>
      <c r="S641" s="24"/>
      <c r="T641" s="24"/>
      <c r="U641" s="24"/>
      <c r="V641" s="24"/>
      <c r="W641" s="24"/>
      <c r="X641" s="24"/>
      <c r="Y641" s="24">
        <v>960000</v>
      </c>
      <c r="Z641" s="24"/>
      <c r="AA641" s="24"/>
      <c r="AB641" s="24"/>
      <c r="AC641" s="24"/>
      <c r="AD641" s="24">
        <v>960000</v>
      </c>
      <c r="AE641" s="24"/>
      <c r="AF641" s="24"/>
      <c r="AG641" s="24"/>
      <c r="AH641" s="24"/>
      <c r="AI641" s="24">
        <v>960000</v>
      </c>
      <c r="AJ641" s="24"/>
      <c r="AK641" s="24"/>
      <c r="AL641" s="24"/>
      <c r="AM641" s="24"/>
      <c r="AN641" s="24">
        <v>960000</v>
      </c>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5"/>
    </row>
    <row r="642" spans="1:105" ht="409.5">
      <c r="A642" s="20" t="s">
        <v>1089</v>
      </c>
      <c r="B642" s="21" t="s">
        <v>1090</v>
      </c>
      <c r="C642" s="20" t="s">
        <v>1091</v>
      </c>
      <c r="D642" s="22" t="s">
        <v>1092</v>
      </c>
      <c r="E642" s="21" t="s">
        <v>1093</v>
      </c>
      <c r="F642" s="23" t="s">
        <v>1094</v>
      </c>
      <c r="G642" s="23" t="s">
        <v>1095</v>
      </c>
      <c r="H642" s="23" t="s">
        <v>1096</v>
      </c>
      <c r="I642" s="21" t="s">
        <v>1097</v>
      </c>
      <c r="J642" s="20" t="s">
        <v>1098</v>
      </c>
      <c r="K642" s="20" t="s">
        <v>1099</v>
      </c>
      <c r="L642" s="20" t="s">
        <v>81</v>
      </c>
      <c r="M642" s="20" t="s">
        <v>641</v>
      </c>
      <c r="N642" s="20" t="s">
        <v>215</v>
      </c>
      <c r="O642" s="24"/>
      <c r="P642" s="24"/>
      <c r="Q642" s="24"/>
      <c r="R642" s="24"/>
      <c r="S642" s="24"/>
      <c r="T642" s="24"/>
      <c r="U642" s="24"/>
      <c r="V642" s="24"/>
      <c r="W642" s="24"/>
      <c r="X642" s="24"/>
      <c r="Y642" s="24">
        <v>153000</v>
      </c>
      <c r="Z642" s="24"/>
      <c r="AA642" s="24"/>
      <c r="AB642" s="24"/>
      <c r="AC642" s="24"/>
      <c r="AD642" s="24">
        <v>153000</v>
      </c>
      <c r="AE642" s="24"/>
      <c r="AF642" s="24"/>
      <c r="AG642" s="24"/>
      <c r="AH642" s="24"/>
      <c r="AI642" s="24">
        <v>153000</v>
      </c>
      <c r="AJ642" s="24"/>
      <c r="AK642" s="24"/>
      <c r="AL642" s="24"/>
      <c r="AM642" s="24"/>
      <c r="AN642" s="24">
        <v>153000</v>
      </c>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5"/>
    </row>
    <row r="643" spans="1:105" ht="409.5">
      <c r="A643" s="20" t="s">
        <v>1089</v>
      </c>
      <c r="B643" s="21" t="s">
        <v>1090</v>
      </c>
      <c r="C643" s="20" t="s">
        <v>1091</v>
      </c>
      <c r="D643" s="22" t="s">
        <v>1092</v>
      </c>
      <c r="E643" s="21" t="s">
        <v>1093</v>
      </c>
      <c r="F643" s="23" t="s">
        <v>1094</v>
      </c>
      <c r="G643" s="23" t="s">
        <v>1095</v>
      </c>
      <c r="H643" s="23" t="s">
        <v>1096</v>
      </c>
      <c r="I643" s="21" t="s">
        <v>1097</v>
      </c>
      <c r="J643" s="20" t="s">
        <v>1098</v>
      </c>
      <c r="K643" s="20" t="s">
        <v>1099</v>
      </c>
      <c r="L643" s="20" t="s">
        <v>81</v>
      </c>
      <c r="M643" s="20" t="s">
        <v>641</v>
      </c>
      <c r="N643" s="20" t="s">
        <v>215</v>
      </c>
      <c r="O643" s="24"/>
      <c r="P643" s="24"/>
      <c r="Q643" s="24"/>
      <c r="R643" s="24"/>
      <c r="S643" s="24"/>
      <c r="T643" s="24"/>
      <c r="U643" s="24"/>
      <c r="V643" s="24"/>
      <c r="W643" s="24"/>
      <c r="X643" s="24"/>
      <c r="Y643" s="24">
        <v>126600</v>
      </c>
      <c r="Z643" s="24"/>
      <c r="AA643" s="24"/>
      <c r="AB643" s="24"/>
      <c r="AC643" s="24"/>
      <c r="AD643" s="24">
        <v>126600</v>
      </c>
      <c r="AE643" s="24"/>
      <c r="AF643" s="24"/>
      <c r="AG643" s="24"/>
      <c r="AH643" s="24"/>
      <c r="AI643" s="24">
        <v>126600</v>
      </c>
      <c r="AJ643" s="24"/>
      <c r="AK643" s="24"/>
      <c r="AL643" s="24"/>
      <c r="AM643" s="24"/>
      <c r="AN643" s="24">
        <v>126600</v>
      </c>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5"/>
    </row>
    <row r="644" spans="1:105" ht="409.5">
      <c r="A644" s="20" t="s">
        <v>1089</v>
      </c>
      <c r="B644" s="21" t="s">
        <v>1090</v>
      </c>
      <c r="C644" s="20" t="s">
        <v>1091</v>
      </c>
      <c r="D644" s="22" t="s">
        <v>1092</v>
      </c>
      <c r="E644" s="21" t="s">
        <v>1093</v>
      </c>
      <c r="F644" s="23" t="s">
        <v>1094</v>
      </c>
      <c r="G644" s="23" t="s">
        <v>1095</v>
      </c>
      <c r="H644" s="23" t="s">
        <v>1096</v>
      </c>
      <c r="I644" s="21" t="s">
        <v>1097</v>
      </c>
      <c r="J644" s="20" t="s">
        <v>1098</v>
      </c>
      <c r="K644" s="20" t="s">
        <v>1099</v>
      </c>
      <c r="L644" s="20" t="s">
        <v>81</v>
      </c>
      <c r="M644" s="20" t="s">
        <v>641</v>
      </c>
      <c r="N644" s="20" t="s">
        <v>215</v>
      </c>
      <c r="O644" s="24"/>
      <c r="P644" s="24"/>
      <c r="Q644" s="24"/>
      <c r="R644" s="24"/>
      <c r="S644" s="24"/>
      <c r="T644" s="24"/>
      <c r="U644" s="24"/>
      <c r="V644" s="24"/>
      <c r="W644" s="24"/>
      <c r="X644" s="24"/>
      <c r="Y644" s="24">
        <v>68600</v>
      </c>
      <c r="Z644" s="24"/>
      <c r="AA644" s="24"/>
      <c r="AB644" s="24"/>
      <c r="AC644" s="24"/>
      <c r="AD644" s="24">
        <v>68600</v>
      </c>
      <c r="AE644" s="24"/>
      <c r="AF644" s="24"/>
      <c r="AG644" s="24"/>
      <c r="AH644" s="24"/>
      <c r="AI644" s="24">
        <v>68600</v>
      </c>
      <c r="AJ644" s="24"/>
      <c r="AK644" s="24"/>
      <c r="AL644" s="24"/>
      <c r="AM644" s="24"/>
      <c r="AN644" s="24">
        <v>68600</v>
      </c>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5"/>
    </row>
    <row r="645" spans="1:105" ht="315">
      <c r="A645" s="20" t="s">
        <v>1089</v>
      </c>
      <c r="B645" s="21" t="s">
        <v>1090</v>
      </c>
      <c r="C645" s="20" t="s">
        <v>1091</v>
      </c>
      <c r="D645" s="22" t="s">
        <v>1092</v>
      </c>
      <c r="E645" s="21" t="s">
        <v>1093</v>
      </c>
      <c r="F645" s="23" t="s">
        <v>1094</v>
      </c>
      <c r="G645" s="23" t="s">
        <v>1100</v>
      </c>
      <c r="H645" s="23" t="s">
        <v>1096</v>
      </c>
      <c r="I645" s="21" t="s">
        <v>1097</v>
      </c>
      <c r="J645" s="20" t="s">
        <v>1098</v>
      </c>
      <c r="K645" s="20" t="s">
        <v>1101</v>
      </c>
      <c r="L645" s="20" t="s">
        <v>97</v>
      </c>
      <c r="M645" s="20" t="s">
        <v>147</v>
      </c>
      <c r="N645" s="20" t="s">
        <v>732</v>
      </c>
      <c r="O645" s="24">
        <v>258000</v>
      </c>
      <c r="P645" s="24">
        <v>236500</v>
      </c>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5"/>
    </row>
    <row r="646" spans="1:105" ht="315">
      <c r="A646" s="20" t="s">
        <v>1089</v>
      </c>
      <c r="B646" s="21" t="s">
        <v>1090</v>
      </c>
      <c r="C646" s="20" t="s">
        <v>1091</v>
      </c>
      <c r="D646" s="22" t="s">
        <v>1092</v>
      </c>
      <c r="E646" s="21" t="s">
        <v>1093</v>
      </c>
      <c r="F646" s="23" t="s">
        <v>1094</v>
      </c>
      <c r="G646" s="23" t="s">
        <v>1100</v>
      </c>
      <c r="H646" s="23" t="s">
        <v>1096</v>
      </c>
      <c r="I646" s="21" t="s">
        <v>1097</v>
      </c>
      <c r="J646" s="20" t="s">
        <v>1098</v>
      </c>
      <c r="K646" s="20" t="s">
        <v>1101</v>
      </c>
      <c r="L646" s="20" t="s">
        <v>97</v>
      </c>
      <c r="M646" s="20" t="s">
        <v>147</v>
      </c>
      <c r="N646" s="20" t="s">
        <v>732</v>
      </c>
      <c r="O646" s="24">
        <v>136000</v>
      </c>
      <c r="P646" s="24">
        <v>124698</v>
      </c>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5"/>
    </row>
    <row r="647" spans="1:105" ht="315">
      <c r="A647" s="20" t="s">
        <v>1089</v>
      </c>
      <c r="B647" s="21" t="s">
        <v>1090</v>
      </c>
      <c r="C647" s="20" t="s">
        <v>1091</v>
      </c>
      <c r="D647" s="22" t="s">
        <v>1092</v>
      </c>
      <c r="E647" s="21" t="s">
        <v>1093</v>
      </c>
      <c r="F647" s="23" t="s">
        <v>1094</v>
      </c>
      <c r="G647" s="23" t="s">
        <v>1100</v>
      </c>
      <c r="H647" s="23" t="s">
        <v>1096</v>
      </c>
      <c r="I647" s="21" t="s">
        <v>1097</v>
      </c>
      <c r="J647" s="20" t="s">
        <v>1098</v>
      </c>
      <c r="K647" s="20" t="s">
        <v>1101</v>
      </c>
      <c r="L647" s="20" t="s">
        <v>97</v>
      </c>
      <c r="M647" s="20" t="s">
        <v>147</v>
      </c>
      <c r="N647" s="20" t="s">
        <v>732</v>
      </c>
      <c r="O647" s="24">
        <v>471000</v>
      </c>
      <c r="P647" s="24">
        <v>431784</v>
      </c>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5"/>
    </row>
    <row r="648" spans="1:105" ht="315">
      <c r="A648" s="20" t="s">
        <v>1089</v>
      </c>
      <c r="B648" s="21" t="s">
        <v>1090</v>
      </c>
      <c r="C648" s="20" t="s">
        <v>1091</v>
      </c>
      <c r="D648" s="22" t="s">
        <v>1092</v>
      </c>
      <c r="E648" s="21" t="s">
        <v>1093</v>
      </c>
      <c r="F648" s="23" t="s">
        <v>1094</v>
      </c>
      <c r="G648" s="23" t="s">
        <v>1100</v>
      </c>
      <c r="H648" s="23" t="s">
        <v>1096</v>
      </c>
      <c r="I648" s="21" t="s">
        <v>1097</v>
      </c>
      <c r="J648" s="20" t="s">
        <v>1098</v>
      </c>
      <c r="K648" s="20" t="s">
        <v>1101</v>
      </c>
      <c r="L648" s="20" t="s">
        <v>97</v>
      </c>
      <c r="M648" s="20" t="s">
        <v>147</v>
      </c>
      <c r="N648" s="20" t="s">
        <v>732</v>
      </c>
      <c r="O648" s="24">
        <v>759000</v>
      </c>
      <c r="P648" s="24">
        <v>695750</v>
      </c>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5"/>
    </row>
    <row r="649" spans="1:105" ht="315">
      <c r="A649" s="20" t="s">
        <v>1089</v>
      </c>
      <c r="B649" s="21" t="s">
        <v>1090</v>
      </c>
      <c r="C649" s="20" t="s">
        <v>1091</v>
      </c>
      <c r="D649" s="22" t="s">
        <v>1092</v>
      </c>
      <c r="E649" s="21" t="s">
        <v>1093</v>
      </c>
      <c r="F649" s="23" t="s">
        <v>1094</v>
      </c>
      <c r="G649" s="23" t="s">
        <v>1100</v>
      </c>
      <c r="H649" s="23" t="s">
        <v>1096</v>
      </c>
      <c r="I649" s="21" t="s">
        <v>1097</v>
      </c>
      <c r="J649" s="20" t="s">
        <v>1098</v>
      </c>
      <c r="K649" s="20" t="s">
        <v>1101</v>
      </c>
      <c r="L649" s="20" t="s">
        <v>97</v>
      </c>
      <c r="M649" s="20" t="s">
        <v>147</v>
      </c>
      <c r="N649" s="20" t="s">
        <v>732</v>
      </c>
      <c r="O649" s="24">
        <v>313000</v>
      </c>
      <c r="P649" s="24">
        <v>286955</v>
      </c>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5"/>
    </row>
    <row r="650" spans="1:105" ht="315">
      <c r="A650" s="20" t="s">
        <v>1089</v>
      </c>
      <c r="B650" s="21" t="s">
        <v>1090</v>
      </c>
      <c r="C650" s="20" t="s">
        <v>1091</v>
      </c>
      <c r="D650" s="22" t="s">
        <v>1092</v>
      </c>
      <c r="E650" s="21" t="s">
        <v>1093</v>
      </c>
      <c r="F650" s="23" t="s">
        <v>1094</v>
      </c>
      <c r="G650" s="23" t="s">
        <v>1100</v>
      </c>
      <c r="H650" s="23" t="s">
        <v>1096</v>
      </c>
      <c r="I650" s="21" t="s">
        <v>1097</v>
      </c>
      <c r="J650" s="20" t="s">
        <v>1098</v>
      </c>
      <c r="K650" s="20" t="s">
        <v>1101</v>
      </c>
      <c r="L650" s="20" t="s">
        <v>97</v>
      </c>
      <c r="M650" s="20" t="s">
        <v>147</v>
      </c>
      <c r="N650" s="20" t="s">
        <v>732</v>
      </c>
      <c r="O650" s="24">
        <v>298000</v>
      </c>
      <c r="P650" s="24">
        <v>273205</v>
      </c>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5"/>
    </row>
    <row r="651" spans="1:105" ht="315">
      <c r="A651" s="20" t="s">
        <v>1089</v>
      </c>
      <c r="B651" s="21" t="s">
        <v>1090</v>
      </c>
      <c r="C651" s="20" t="s">
        <v>1091</v>
      </c>
      <c r="D651" s="22" t="s">
        <v>1092</v>
      </c>
      <c r="E651" s="21" t="s">
        <v>1093</v>
      </c>
      <c r="F651" s="23" t="s">
        <v>1094</v>
      </c>
      <c r="G651" s="23" t="s">
        <v>1100</v>
      </c>
      <c r="H651" s="23" t="s">
        <v>1096</v>
      </c>
      <c r="I651" s="21" t="s">
        <v>1097</v>
      </c>
      <c r="J651" s="20" t="s">
        <v>1098</v>
      </c>
      <c r="K651" s="20" t="s">
        <v>1101</v>
      </c>
      <c r="L651" s="20" t="s">
        <v>97</v>
      </c>
      <c r="M651" s="20" t="s">
        <v>147</v>
      </c>
      <c r="N651" s="20" t="s">
        <v>732</v>
      </c>
      <c r="O651" s="24">
        <v>1916000</v>
      </c>
      <c r="P651" s="24">
        <v>1756501</v>
      </c>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5"/>
    </row>
    <row r="652" spans="1:105" ht="315">
      <c r="A652" s="20" t="s">
        <v>1089</v>
      </c>
      <c r="B652" s="21" t="s">
        <v>1090</v>
      </c>
      <c r="C652" s="20" t="s">
        <v>1091</v>
      </c>
      <c r="D652" s="22" t="s">
        <v>1092</v>
      </c>
      <c r="E652" s="21" t="s">
        <v>1093</v>
      </c>
      <c r="F652" s="23" t="s">
        <v>1094</v>
      </c>
      <c r="G652" s="23" t="s">
        <v>1100</v>
      </c>
      <c r="H652" s="23" t="s">
        <v>1096</v>
      </c>
      <c r="I652" s="21" t="s">
        <v>1097</v>
      </c>
      <c r="J652" s="20" t="s">
        <v>1098</v>
      </c>
      <c r="K652" s="20" t="s">
        <v>1101</v>
      </c>
      <c r="L652" s="20" t="s">
        <v>97</v>
      </c>
      <c r="M652" s="20" t="s">
        <v>147</v>
      </c>
      <c r="N652" s="20" t="s">
        <v>732</v>
      </c>
      <c r="O652" s="24">
        <v>262000</v>
      </c>
      <c r="P652" s="24">
        <v>240205</v>
      </c>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5"/>
    </row>
    <row r="653" spans="1:105" ht="315">
      <c r="A653" s="20" t="s">
        <v>1089</v>
      </c>
      <c r="B653" s="21" t="s">
        <v>1090</v>
      </c>
      <c r="C653" s="20" t="s">
        <v>1091</v>
      </c>
      <c r="D653" s="22" t="s">
        <v>1092</v>
      </c>
      <c r="E653" s="21" t="s">
        <v>1093</v>
      </c>
      <c r="F653" s="23" t="s">
        <v>1094</v>
      </c>
      <c r="G653" s="23" t="s">
        <v>1100</v>
      </c>
      <c r="H653" s="23" t="s">
        <v>1096</v>
      </c>
      <c r="I653" s="21" t="s">
        <v>1097</v>
      </c>
      <c r="J653" s="20" t="s">
        <v>1098</v>
      </c>
      <c r="K653" s="20" t="s">
        <v>1101</v>
      </c>
      <c r="L653" s="20" t="s">
        <v>97</v>
      </c>
      <c r="M653" s="20" t="s">
        <v>147</v>
      </c>
      <c r="N653" s="20" t="s">
        <v>732</v>
      </c>
      <c r="O653" s="24">
        <v>260000</v>
      </c>
      <c r="P653" s="24">
        <v>238352</v>
      </c>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5"/>
    </row>
    <row r="654" spans="1:105" ht="315">
      <c r="A654" s="20" t="s">
        <v>1089</v>
      </c>
      <c r="B654" s="21" t="s">
        <v>1090</v>
      </c>
      <c r="C654" s="20" t="s">
        <v>1091</v>
      </c>
      <c r="D654" s="22" t="s">
        <v>1092</v>
      </c>
      <c r="E654" s="21" t="s">
        <v>1093</v>
      </c>
      <c r="F654" s="23" t="s">
        <v>1094</v>
      </c>
      <c r="G654" s="23" t="s">
        <v>1100</v>
      </c>
      <c r="H654" s="23" t="s">
        <v>1096</v>
      </c>
      <c r="I654" s="21" t="s">
        <v>1097</v>
      </c>
      <c r="J654" s="20" t="s">
        <v>1098</v>
      </c>
      <c r="K654" s="20" t="s">
        <v>1101</v>
      </c>
      <c r="L654" s="20" t="s">
        <v>97</v>
      </c>
      <c r="M654" s="20" t="s">
        <v>147</v>
      </c>
      <c r="N654" s="20" t="s">
        <v>732</v>
      </c>
      <c r="O654" s="24">
        <v>246000</v>
      </c>
      <c r="P654" s="24">
        <v>225500</v>
      </c>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5"/>
    </row>
    <row r="655" spans="1:105" ht="315">
      <c r="A655" s="20" t="s">
        <v>1089</v>
      </c>
      <c r="B655" s="21" t="s">
        <v>1090</v>
      </c>
      <c r="C655" s="20" t="s">
        <v>1091</v>
      </c>
      <c r="D655" s="22" t="s">
        <v>1092</v>
      </c>
      <c r="E655" s="21" t="s">
        <v>1093</v>
      </c>
      <c r="F655" s="23" t="s">
        <v>1094</v>
      </c>
      <c r="G655" s="23" t="s">
        <v>1100</v>
      </c>
      <c r="H655" s="23" t="s">
        <v>1096</v>
      </c>
      <c r="I655" s="21" t="s">
        <v>1097</v>
      </c>
      <c r="J655" s="20" t="s">
        <v>1098</v>
      </c>
      <c r="K655" s="20" t="s">
        <v>1101</v>
      </c>
      <c r="L655" s="20" t="s">
        <v>97</v>
      </c>
      <c r="M655" s="20" t="s">
        <v>147</v>
      </c>
      <c r="N655" s="20" t="s">
        <v>732</v>
      </c>
      <c r="O655" s="24">
        <v>225000</v>
      </c>
      <c r="P655" s="24">
        <v>206250</v>
      </c>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5"/>
    </row>
    <row r="656" spans="1:105" ht="89.25">
      <c r="A656" s="26" t="s">
        <v>1111</v>
      </c>
      <c r="B656" s="27" t="s">
        <v>32</v>
      </c>
      <c r="C656" s="28" t="s">
        <v>32</v>
      </c>
      <c r="D656" s="28" t="s">
        <v>32</v>
      </c>
      <c r="E656" s="28" t="s">
        <v>32</v>
      </c>
      <c r="F656" s="28" t="s">
        <v>32</v>
      </c>
      <c r="G656" s="28" t="s">
        <v>32</v>
      </c>
      <c r="H656" s="28" t="s">
        <v>32</v>
      </c>
      <c r="I656" s="28" t="s">
        <v>32</v>
      </c>
      <c r="J656" s="28" t="s">
        <v>32</v>
      </c>
      <c r="K656" s="28" t="s">
        <v>32</v>
      </c>
      <c r="L656" s="28" t="s">
        <v>32</v>
      </c>
      <c r="M656" s="28" t="s">
        <v>32</v>
      </c>
      <c r="N656" s="28" t="s">
        <v>32</v>
      </c>
      <c r="O656" s="29">
        <v>46430100</v>
      </c>
      <c r="P656" s="29">
        <v>19579009.97</v>
      </c>
      <c r="Q656" s="29"/>
      <c r="R656" s="29"/>
      <c r="S656" s="29"/>
      <c r="T656" s="29"/>
      <c r="U656" s="29"/>
      <c r="V656" s="29"/>
      <c r="W656" s="29"/>
      <c r="X656" s="29"/>
      <c r="Y656" s="29">
        <v>45537000</v>
      </c>
      <c r="Z656" s="29"/>
      <c r="AA656" s="29"/>
      <c r="AB656" s="29"/>
      <c r="AC656" s="29"/>
      <c r="AD656" s="29">
        <v>45537000</v>
      </c>
      <c r="AE656" s="29"/>
      <c r="AF656" s="29"/>
      <c r="AG656" s="29"/>
      <c r="AH656" s="29"/>
      <c r="AI656" s="29">
        <v>45537000</v>
      </c>
      <c r="AJ656" s="29"/>
      <c r="AK656" s="29"/>
      <c r="AL656" s="29"/>
      <c r="AM656" s="29"/>
      <c r="AN656" s="29">
        <v>45537000</v>
      </c>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30"/>
    </row>
    <row r="657" spans="1:105" ht="180">
      <c r="A657" s="20" t="s">
        <v>1112</v>
      </c>
      <c r="B657" s="21" t="s">
        <v>1113</v>
      </c>
      <c r="C657" s="20" t="s">
        <v>73</v>
      </c>
      <c r="D657" s="22" t="s">
        <v>1114</v>
      </c>
      <c r="E657" s="21" t="s">
        <v>1093</v>
      </c>
      <c r="F657" s="23" t="s">
        <v>1094</v>
      </c>
      <c r="G657" s="23" t="s">
        <v>1115</v>
      </c>
      <c r="H657" s="23" t="s">
        <v>1096</v>
      </c>
      <c r="I657" s="21" t="s">
        <v>1116</v>
      </c>
      <c r="J657" s="20" t="s">
        <v>1117</v>
      </c>
      <c r="K657" s="20" t="s">
        <v>1118</v>
      </c>
      <c r="L657" s="20" t="s">
        <v>56</v>
      </c>
      <c r="M657" s="20" t="s">
        <v>57</v>
      </c>
      <c r="N657" s="20" t="s">
        <v>708</v>
      </c>
      <c r="O657" s="24"/>
      <c r="P657" s="24"/>
      <c r="Q657" s="24"/>
      <c r="R657" s="24"/>
      <c r="S657" s="24"/>
      <c r="T657" s="24"/>
      <c r="U657" s="24"/>
      <c r="V657" s="24"/>
      <c r="W657" s="24"/>
      <c r="X657" s="24"/>
      <c r="Y657" s="24">
        <v>1881000</v>
      </c>
      <c r="Z657" s="24"/>
      <c r="AA657" s="24"/>
      <c r="AB657" s="24"/>
      <c r="AC657" s="24"/>
      <c r="AD657" s="24">
        <v>1881000</v>
      </c>
      <c r="AE657" s="24"/>
      <c r="AF657" s="24"/>
      <c r="AG657" s="24"/>
      <c r="AH657" s="24"/>
      <c r="AI657" s="24">
        <v>1881000</v>
      </c>
      <c r="AJ657" s="24"/>
      <c r="AK657" s="24"/>
      <c r="AL657" s="24"/>
      <c r="AM657" s="24"/>
      <c r="AN657" s="24">
        <v>1881000</v>
      </c>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5"/>
    </row>
    <row r="658" spans="1:105" ht="180">
      <c r="A658" s="20" t="s">
        <v>1112</v>
      </c>
      <c r="B658" s="21" t="s">
        <v>1113</v>
      </c>
      <c r="C658" s="20" t="s">
        <v>73</v>
      </c>
      <c r="D658" s="22" t="s">
        <v>1114</v>
      </c>
      <c r="E658" s="21" t="s">
        <v>1093</v>
      </c>
      <c r="F658" s="23" t="s">
        <v>1094</v>
      </c>
      <c r="G658" s="23" t="s">
        <v>1115</v>
      </c>
      <c r="H658" s="23" t="s">
        <v>1096</v>
      </c>
      <c r="I658" s="21" t="s">
        <v>1116</v>
      </c>
      <c r="J658" s="20" t="s">
        <v>1117</v>
      </c>
      <c r="K658" s="20" t="s">
        <v>1118</v>
      </c>
      <c r="L658" s="20" t="s">
        <v>56</v>
      </c>
      <c r="M658" s="20" t="s">
        <v>57</v>
      </c>
      <c r="N658" s="20" t="s">
        <v>708</v>
      </c>
      <c r="O658" s="24"/>
      <c r="P658" s="24"/>
      <c r="Q658" s="24"/>
      <c r="R658" s="24"/>
      <c r="S658" s="24"/>
      <c r="T658" s="24"/>
      <c r="U658" s="24"/>
      <c r="V658" s="24"/>
      <c r="W658" s="24"/>
      <c r="X658" s="24"/>
      <c r="Y658" s="24">
        <v>2015000</v>
      </c>
      <c r="Z658" s="24"/>
      <c r="AA658" s="24"/>
      <c r="AB658" s="24"/>
      <c r="AC658" s="24"/>
      <c r="AD658" s="24">
        <v>2015000</v>
      </c>
      <c r="AE658" s="24"/>
      <c r="AF658" s="24"/>
      <c r="AG658" s="24"/>
      <c r="AH658" s="24"/>
      <c r="AI658" s="24">
        <v>2015000</v>
      </c>
      <c r="AJ658" s="24"/>
      <c r="AK658" s="24"/>
      <c r="AL658" s="24"/>
      <c r="AM658" s="24"/>
      <c r="AN658" s="24">
        <v>2015000</v>
      </c>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5"/>
    </row>
    <row r="659" spans="1:105" ht="180">
      <c r="A659" s="20" t="s">
        <v>1112</v>
      </c>
      <c r="B659" s="21" t="s">
        <v>1113</v>
      </c>
      <c r="C659" s="20" t="s">
        <v>73</v>
      </c>
      <c r="D659" s="22" t="s">
        <v>1114</v>
      </c>
      <c r="E659" s="21" t="s">
        <v>1093</v>
      </c>
      <c r="F659" s="23" t="s">
        <v>1094</v>
      </c>
      <c r="G659" s="23" t="s">
        <v>1115</v>
      </c>
      <c r="H659" s="23" t="s">
        <v>1096</v>
      </c>
      <c r="I659" s="21" t="s">
        <v>1116</v>
      </c>
      <c r="J659" s="20" t="s">
        <v>1117</v>
      </c>
      <c r="K659" s="20" t="s">
        <v>1118</v>
      </c>
      <c r="L659" s="20" t="s">
        <v>56</v>
      </c>
      <c r="M659" s="20" t="s">
        <v>57</v>
      </c>
      <c r="N659" s="20" t="s">
        <v>708</v>
      </c>
      <c r="O659" s="24"/>
      <c r="P659" s="24"/>
      <c r="Q659" s="24"/>
      <c r="R659" s="24"/>
      <c r="S659" s="24"/>
      <c r="T659" s="24"/>
      <c r="U659" s="24"/>
      <c r="V659" s="24"/>
      <c r="W659" s="24"/>
      <c r="X659" s="24"/>
      <c r="Y659" s="24">
        <v>1536000</v>
      </c>
      <c r="Z659" s="24"/>
      <c r="AA659" s="24"/>
      <c r="AB659" s="24"/>
      <c r="AC659" s="24"/>
      <c r="AD659" s="24">
        <v>1536000</v>
      </c>
      <c r="AE659" s="24"/>
      <c r="AF659" s="24"/>
      <c r="AG659" s="24"/>
      <c r="AH659" s="24"/>
      <c r="AI659" s="24">
        <v>1536000</v>
      </c>
      <c r="AJ659" s="24"/>
      <c r="AK659" s="24"/>
      <c r="AL659" s="24"/>
      <c r="AM659" s="24"/>
      <c r="AN659" s="24">
        <v>1536000</v>
      </c>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5"/>
    </row>
    <row r="660" spans="1:105" ht="180">
      <c r="A660" s="20" t="s">
        <v>1112</v>
      </c>
      <c r="B660" s="21" t="s">
        <v>1113</v>
      </c>
      <c r="C660" s="20" t="s">
        <v>73</v>
      </c>
      <c r="D660" s="22" t="s">
        <v>1114</v>
      </c>
      <c r="E660" s="21" t="s">
        <v>1093</v>
      </c>
      <c r="F660" s="23" t="s">
        <v>1094</v>
      </c>
      <c r="G660" s="23" t="s">
        <v>1115</v>
      </c>
      <c r="H660" s="23" t="s">
        <v>1096</v>
      </c>
      <c r="I660" s="21" t="s">
        <v>1116</v>
      </c>
      <c r="J660" s="20" t="s">
        <v>1117</v>
      </c>
      <c r="K660" s="20" t="s">
        <v>1118</v>
      </c>
      <c r="L660" s="20" t="s">
        <v>56</v>
      </c>
      <c r="M660" s="20" t="s">
        <v>57</v>
      </c>
      <c r="N660" s="20" t="s">
        <v>708</v>
      </c>
      <c r="O660" s="24"/>
      <c r="P660" s="24"/>
      <c r="Q660" s="24"/>
      <c r="R660" s="24"/>
      <c r="S660" s="24"/>
      <c r="T660" s="24"/>
      <c r="U660" s="24"/>
      <c r="V660" s="24"/>
      <c r="W660" s="24"/>
      <c r="X660" s="24"/>
      <c r="Y660" s="24">
        <v>24157000</v>
      </c>
      <c r="Z660" s="24"/>
      <c r="AA660" s="24"/>
      <c r="AB660" s="24"/>
      <c r="AC660" s="24"/>
      <c r="AD660" s="24">
        <v>24157000</v>
      </c>
      <c r="AE660" s="24"/>
      <c r="AF660" s="24"/>
      <c r="AG660" s="24"/>
      <c r="AH660" s="24"/>
      <c r="AI660" s="24">
        <v>24157000</v>
      </c>
      <c r="AJ660" s="24"/>
      <c r="AK660" s="24"/>
      <c r="AL660" s="24"/>
      <c r="AM660" s="24"/>
      <c r="AN660" s="24">
        <v>24157000</v>
      </c>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5"/>
    </row>
    <row r="661" spans="1:105" ht="180">
      <c r="A661" s="20" t="s">
        <v>1112</v>
      </c>
      <c r="B661" s="21" t="s">
        <v>1113</v>
      </c>
      <c r="C661" s="20" t="s">
        <v>73</v>
      </c>
      <c r="D661" s="22" t="s">
        <v>1114</v>
      </c>
      <c r="E661" s="21" t="s">
        <v>1093</v>
      </c>
      <c r="F661" s="23" t="s">
        <v>1094</v>
      </c>
      <c r="G661" s="23" t="s">
        <v>1115</v>
      </c>
      <c r="H661" s="23" t="s">
        <v>1096</v>
      </c>
      <c r="I661" s="21" t="s">
        <v>1116</v>
      </c>
      <c r="J661" s="20" t="s">
        <v>1117</v>
      </c>
      <c r="K661" s="20" t="s">
        <v>1118</v>
      </c>
      <c r="L661" s="20" t="s">
        <v>56</v>
      </c>
      <c r="M661" s="20" t="s">
        <v>57</v>
      </c>
      <c r="N661" s="20" t="s">
        <v>708</v>
      </c>
      <c r="O661" s="24"/>
      <c r="P661" s="24"/>
      <c r="Q661" s="24"/>
      <c r="R661" s="24"/>
      <c r="S661" s="24"/>
      <c r="T661" s="24"/>
      <c r="U661" s="24"/>
      <c r="V661" s="24"/>
      <c r="W661" s="24"/>
      <c r="X661" s="24"/>
      <c r="Y661" s="24">
        <v>1886000</v>
      </c>
      <c r="Z661" s="24"/>
      <c r="AA661" s="24"/>
      <c r="AB661" s="24"/>
      <c r="AC661" s="24"/>
      <c r="AD661" s="24">
        <v>1886000</v>
      </c>
      <c r="AE661" s="24"/>
      <c r="AF661" s="24"/>
      <c r="AG661" s="24"/>
      <c r="AH661" s="24"/>
      <c r="AI661" s="24">
        <v>1886000</v>
      </c>
      <c r="AJ661" s="24"/>
      <c r="AK661" s="24"/>
      <c r="AL661" s="24"/>
      <c r="AM661" s="24"/>
      <c r="AN661" s="24">
        <v>1886000</v>
      </c>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5"/>
    </row>
    <row r="662" spans="1:105" ht="180">
      <c r="A662" s="20" t="s">
        <v>1112</v>
      </c>
      <c r="B662" s="21" t="s">
        <v>1113</v>
      </c>
      <c r="C662" s="20" t="s">
        <v>73</v>
      </c>
      <c r="D662" s="22" t="s">
        <v>1114</v>
      </c>
      <c r="E662" s="21" t="s">
        <v>1093</v>
      </c>
      <c r="F662" s="23" t="s">
        <v>1094</v>
      </c>
      <c r="G662" s="23" t="s">
        <v>1115</v>
      </c>
      <c r="H662" s="23" t="s">
        <v>1096</v>
      </c>
      <c r="I662" s="21" t="s">
        <v>1116</v>
      </c>
      <c r="J662" s="20" t="s">
        <v>1117</v>
      </c>
      <c r="K662" s="20" t="s">
        <v>1118</v>
      </c>
      <c r="L662" s="20" t="s">
        <v>56</v>
      </c>
      <c r="M662" s="20" t="s">
        <v>57</v>
      </c>
      <c r="N662" s="20" t="s">
        <v>708</v>
      </c>
      <c r="O662" s="24"/>
      <c r="P662" s="24"/>
      <c r="Q662" s="24"/>
      <c r="R662" s="24"/>
      <c r="S662" s="24"/>
      <c r="T662" s="24"/>
      <c r="U662" s="24"/>
      <c r="V662" s="24"/>
      <c r="W662" s="24"/>
      <c r="X662" s="24"/>
      <c r="Y662" s="24">
        <v>1687000</v>
      </c>
      <c r="Z662" s="24"/>
      <c r="AA662" s="24"/>
      <c r="AB662" s="24"/>
      <c r="AC662" s="24"/>
      <c r="AD662" s="24">
        <v>1687000</v>
      </c>
      <c r="AE662" s="24"/>
      <c r="AF662" s="24"/>
      <c r="AG662" s="24"/>
      <c r="AH662" s="24"/>
      <c r="AI662" s="24">
        <v>1687000</v>
      </c>
      <c r="AJ662" s="24"/>
      <c r="AK662" s="24"/>
      <c r="AL662" s="24"/>
      <c r="AM662" s="24"/>
      <c r="AN662" s="24">
        <v>1687000</v>
      </c>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5"/>
    </row>
    <row r="663" spans="1:105" ht="180">
      <c r="A663" s="20" t="s">
        <v>1112</v>
      </c>
      <c r="B663" s="21" t="s">
        <v>1113</v>
      </c>
      <c r="C663" s="20" t="s">
        <v>73</v>
      </c>
      <c r="D663" s="22" t="s">
        <v>1114</v>
      </c>
      <c r="E663" s="21" t="s">
        <v>1093</v>
      </c>
      <c r="F663" s="23" t="s">
        <v>1094</v>
      </c>
      <c r="G663" s="23" t="s">
        <v>1115</v>
      </c>
      <c r="H663" s="23" t="s">
        <v>1096</v>
      </c>
      <c r="I663" s="21" t="s">
        <v>1116</v>
      </c>
      <c r="J663" s="20" t="s">
        <v>1117</v>
      </c>
      <c r="K663" s="20" t="s">
        <v>1118</v>
      </c>
      <c r="L663" s="20" t="s">
        <v>56</v>
      </c>
      <c r="M663" s="20" t="s">
        <v>57</v>
      </c>
      <c r="N663" s="20" t="s">
        <v>708</v>
      </c>
      <c r="O663" s="24"/>
      <c r="P663" s="24"/>
      <c r="Q663" s="24"/>
      <c r="R663" s="24"/>
      <c r="S663" s="24"/>
      <c r="T663" s="24"/>
      <c r="U663" s="24"/>
      <c r="V663" s="24"/>
      <c r="W663" s="24"/>
      <c r="X663" s="24"/>
      <c r="Y663" s="24">
        <v>3973000</v>
      </c>
      <c r="Z663" s="24"/>
      <c r="AA663" s="24"/>
      <c r="AB663" s="24"/>
      <c r="AC663" s="24"/>
      <c r="AD663" s="24">
        <v>3973000</v>
      </c>
      <c r="AE663" s="24"/>
      <c r="AF663" s="24"/>
      <c r="AG663" s="24"/>
      <c r="AH663" s="24"/>
      <c r="AI663" s="24">
        <v>3973000</v>
      </c>
      <c r="AJ663" s="24"/>
      <c r="AK663" s="24"/>
      <c r="AL663" s="24"/>
      <c r="AM663" s="24"/>
      <c r="AN663" s="24">
        <v>3973000</v>
      </c>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5"/>
    </row>
    <row r="664" spans="1:105" ht="180">
      <c r="A664" s="20" t="s">
        <v>1112</v>
      </c>
      <c r="B664" s="21" t="s">
        <v>1113</v>
      </c>
      <c r="C664" s="20" t="s">
        <v>73</v>
      </c>
      <c r="D664" s="22" t="s">
        <v>1114</v>
      </c>
      <c r="E664" s="21" t="s">
        <v>1093</v>
      </c>
      <c r="F664" s="23" t="s">
        <v>1094</v>
      </c>
      <c r="G664" s="23" t="s">
        <v>1115</v>
      </c>
      <c r="H664" s="23" t="s">
        <v>1096</v>
      </c>
      <c r="I664" s="21" t="s">
        <v>1116</v>
      </c>
      <c r="J664" s="20" t="s">
        <v>1117</v>
      </c>
      <c r="K664" s="20" t="s">
        <v>1118</v>
      </c>
      <c r="L664" s="20" t="s">
        <v>56</v>
      </c>
      <c r="M664" s="20" t="s">
        <v>57</v>
      </c>
      <c r="N664" s="20" t="s">
        <v>708</v>
      </c>
      <c r="O664" s="24"/>
      <c r="P664" s="24"/>
      <c r="Q664" s="24"/>
      <c r="R664" s="24"/>
      <c r="S664" s="24"/>
      <c r="T664" s="24"/>
      <c r="U664" s="24"/>
      <c r="V664" s="24"/>
      <c r="W664" s="24"/>
      <c r="X664" s="24"/>
      <c r="Y664" s="24">
        <v>2480000</v>
      </c>
      <c r="Z664" s="24"/>
      <c r="AA664" s="24"/>
      <c r="AB664" s="24"/>
      <c r="AC664" s="24"/>
      <c r="AD664" s="24">
        <v>2480000</v>
      </c>
      <c r="AE664" s="24"/>
      <c r="AF664" s="24"/>
      <c r="AG664" s="24"/>
      <c r="AH664" s="24"/>
      <c r="AI664" s="24">
        <v>2480000</v>
      </c>
      <c r="AJ664" s="24"/>
      <c r="AK664" s="24"/>
      <c r="AL664" s="24"/>
      <c r="AM664" s="24"/>
      <c r="AN664" s="24">
        <v>2480000</v>
      </c>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5"/>
    </row>
    <row r="665" spans="1:105" ht="180">
      <c r="A665" s="20" t="s">
        <v>1112</v>
      </c>
      <c r="B665" s="21" t="s">
        <v>1113</v>
      </c>
      <c r="C665" s="20" t="s">
        <v>73</v>
      </c>
      <c r="D665" s="22" t="s">
        <v>1114</v>
      </c>
      <c r="E665" s="21" t="s">
        <v>1093</v>
      </c>
      <c r="F665" s="23" t="s">
        <v>1094</v>
      </c>
      <c r="G665" s="23" t="s">
        <v>1115</v>
      </c>
      <c r="H665" s="23" t="s">
        <v>1096</v>
      </c>
      <c r="I665" s="21" t="s">
        <v>1116</v>
      </c>
      <c r="J665" s="20" t="s">
        <v>1117</v>
      </c>
      <c r="K665" s="20" t="s">
        <v>1118</v>
      </c>
      <c r="L665" s="20" t="s">
        <v>56</v>
      </c>
      <c r="M665" s="20" t="s">
        <v>57</v>
      </c>
      <c r="N665" s="20" t="s">
        <v>708</v>
      </c>
      <c r="O665" s="24"/>
      <c r="P665" s="24"/>
      <c r="Q665" s="24"/>
      <c r="R665" s="24"/>
      <c r="S665" s="24"/>
      <c r="T665" s="24"/>
      <c r="U665" s="24"/>
      <c r="V665" s="24"/>
      <c r="W665" s="24"/>
      <c r="X665" s="24"/>
      <c r="Y665" s="24">
        <v>3167000</v>
      </c>
      <c r="Z665" s="24"/>
      <c r="AA665" s="24"/>
      <c r="AB665" s="24"/>
      <c r="AC665" s="24"/>
      <c r="AD665" s="24">
        <v>3167000</v>
      </c>
      <c r="AE665" s="24"/>
      <c r="AF665" s="24"/>
      <c r="AG665" s="24"/>
      <c r="AH665" s="24"/>
      <c r="AI665" s="24">
        <v>3167000</v>
      </c>
      <c r="AJ665" s="24"/>
      <c r="AK665" s="24"/>
      <c r="AL665" s="24"/>
      <c r="AM665" s="24"/>
      <c r="AN665" s="24">
        <v>3167000</v>
      </c>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5"/>
    </row>
    <row r="666" spans="1:105" ht="180">
      <c r="A666" s="20" t="s">
        <v>1112</v>
      </c>
      <c r="B666" s="21" t="s">
        <v>1113</v>
      </c>
      <c r="C666" s="20" t="s">
        <v>73</v>
      </c>
      <c r="D666" s="22" t="s">
        <v>1114</v>
      </c>
      <c r="E666" s="21" t="s">
        <v>1093</v>
      </c>
      <c r="F666" s="23" t="s">
        <v>1094</v>
      </c>
      <c r="G666" s="23" t="s">
        <v>1115</v>
      </c>
      <c r="H666" s="23" t="s">
        <v>1096</v>
      </c>
      <c r="I666" s="21" t="s">
        <v>1116</v>
      </c>
      <c r="J666" s="20" t="s">
        <v>1117</v>
      </c>
      <c r="K666" s="20" t="s">
        <v>1118</v>
      </c>
      <c r="L666" s="20" t="s">
        <v>56</v>
      </c>
      <c r="M666" s="20" t="s">
        <v>57</v>
      </c>
      <c r="N666" s="20" t="s">
        <v>708</v>
      </c>
      <c r="O666" s="24"/>
      <c r="P666" s="24"/>
      <c r="Q666" s="24"/>
      <c r="R666" s="24"/>
      <c r="S666" s="24"/>
      <c r="T666" s="24"/>
      <c r="U666" s="24"/>
      <c r="V666" s="24"/>
      <c r="W666" s="24"/>
      <c r="X666" s="24"/>
      <c r="Y666" s="24">
        <v>912000</v>
      </c>
      <c r="Z666" s="24"/>
      <c r="AA666" s="24"/>
      <c r="AB666" s="24"/>
      <c r="AC666" s="24"/>
      <c r="AD666" s="24">
        <v>912000</v>
      </c>
      <c r="AE666" s="24"/>
      <c r="AF666" s="24"/>
      <c r="AG666" s="24"/>
      <c r="AH666" s="24"/>
      <c r="AI666" s="24">
        <v>912000</v>
      </c>
      <c r="AJ666" s="24"/>
      <c r="AK666" s="24"/>
      <c r="AL666" s="24"/>
      <c r="AM666" s="24"/>
      <c r="AN666" s="24">
        <v>912000</v>
      </c>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5"/>
    </row>
    <row r="667" spans="1:105" ht="180">
      <c r="A667" s="20" t="s">
        <v>1112</v>
      </c>
      <c r="B667" s="21" t="s">
        <v>1113</v>
      </c>
      <c r="C667" s="20" t="s">
        <v>73</v>
      </c>
      <c r="D667" s="22" t="s">
        <v>1114</v>
      </c>
      <c r="E667" s="21" t="s">
        <v>1093</v>
      </c>
      <c r="F667" s="23" t="s">
        <v>1094</v>
      </c>
      <c r="G667" s="23" t="s">
        <v>1115</v>
      </c>
      <c r="H667" s="23" t="s">
        <v>1096</v>
      </c>
      <c r="I667" s="21" t="s">
        <v>1116</v>
      </c>
      <c r="J667" s="20" t="s">
        <v>1117</v>
      </c>
      <c r="K667" s="20" t="s">
        <v>1118</v>
      </c>
      <c r="L667" s="20" t="s">
        <v>56</v>
      </c>
      <c r="M667" s="20" t="s">
        <v>57</v>
      </c>
      <c r="N667" s="20" t="s">
        <v>708</v>
      </c>
      <c r="O667" s="24"/>
      <c r="P667" s="24"/>
      <c r="Q667" s="24"/>
      <c r="R667" s="24"/>
      <c r="S667" s="24"/>
      <c r="T667" s="24"/>
      <c r="U667" s="24"/>
      <c r="V667" s="24"/>
      <c r="W667" s="24"/>
      <c r="X667" s="24"/>
      <c r="Y667" s="24">
        <v>1843000</v>
      </c>
      <c r="Z667" s="24"/>
      <c r="AA667" s="24"/>
      <c r="AB667" s="24"/>
      <c r="AC667" s="24"/>
      <c r="AD667" s="24">
        <v>1843000</v>
      </c>
      <c r="AE667" s="24"/>
      <c r="AF667" s="24"/>
      <c r="AG667" s="24"/>
      <c r="AH667" s="24"/>
      <c r="AI667" s="24">
        <v>1843000</v>
      </c>
      <c r="AJ667" s="24"/>
      <c r="AK667" s="24"/>
      <c r="AL667" s="24"/>
      <c r="AM667" s="24"/>
      <c r="AN667" s="24">
        <v>1843000</v>
      </c>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5"/>
    </row>
    <row r="668" spans="1:105" ht="180">
      <c r="A668" s="20" t="s">
        <v>1112</v>
      </c>
      <c r="B668" s="21" t="s">
        <v>1113</v>
      </c>
      <c r="C668" s="20" t="s">
        <v>73</v>
      </c>
      <c r="D668" s="22" t="s">
        <v>1114</v>
      </c>
      <c r="E668" s="21" t="s">
        <v>1093</v>
      </c>
      <c r="F668" s="23" t="s">
        <v>1094</v>
      </c>
      <c r="G668" s="23" t="s">
        <v>1119</v>
      </c>
      <c r="H668" s="23" t="s">
        <v>1096</v>
      </c>
      <c r="I668" s="21" t="s">
        <v>1116</v>
      </c>
      <c r="J668" s="20" t="s">
        <v>1117</v>
      </c>
      <c r="K668" s="20" t="s">
        <v>1118</v>
      </c>
      <c r="L668" s="20" t="s">
        <v>56</v>
      </c>
      <c r="M668" s="20" t="s">
        <v>57</v>
      </c>
      <c r="N668" s="20" t="s">
        <v>708</v>
      </c>
      <c r="O668" s="24">
        <v>5933500</v>
      </c>
      <c r="P668" s="24">
        <v>3177951.38</v>
      </c>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5"/>
    </row>
    <row r="669" spans="1:105" ht="180">
      <c r="A669" s="20" t="s">
        <v>1112</v>
      </c>
      <c r="B669" s="21" t="s">
        <v>1113</v>
      </c>
      <c r="C669" s="20" t="s">
        <v>73</v>
      </c>
      <c r="D669" s="22" t="s">
        <v>1114</v>
      </c>
      <c r="E669" s="21" t="s">
        <v>1093</v>
      </c>
      <c r="F669" s="23" t="s">
        <v>1094</v>
      </c>
      <c r="G669" s="23" t="s">
        <v>1119</v>
      </c>
      <c r="H669" s="23" t="s">
        <v>1096</v>
      </c>
      <c r="I669" s="21" t="s">
        <v>1116</v>
      </c>
      <c r="J669" s="20" t="s">
        <v>1117</v>
      </c>
      <c r="K669" s="20" t="s">
        <v>1118</v>
      </c>
      <c r="L669" s="20" t="s">
        <v>56</v>
      </c>
      <c r="M669" s="20" t="s">
        <v>57</v>
      </c>
      <c r="N669" s="20" t="s">
        <v>708</v>
      </c>
      <c r="O669" s="24">
        <v>4979600</v>
      </c>
      <c r="P669" s="24">
        <v>1600153.29</v>
      </c>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5"/>
    </row>
    <row r="670" spans="1:105" ht="180">
      <c r="A670" s="20" t="s">
        <v>1112</v>
      </c>
      <c r="B670" s="21" t="s">
        <v>1113</v>
      </c>
      <c r="C670" s="20" t="s">
        <v>73</v>
      </c>
      <c r="D670" s="22" t="s">
        <v>1114</v>
      </c>
      <c r="E670" s="21" t="s">
        <v>1093</v>
      </c>
      <c r="F670" s="23" t="s">
        <v>1094</v>
      </c>
      <c r="G670" s="23" t="s">
        <v>1119</v>
      </c>
      <c r="H670" s="23" t="s">
        <v>1096</v>
      </c>
      <c r="I670" s="21" t="s">
        <v>1116</v>
      </c>
      <c r="J670" s="20" t="s">
        <v>1117</v>
      </c>
      <c r="K670" s="20" t="s">
        <v>1118</v>
      </c>
      <c r="L670" s="20" t="s">
        <v>56</v>
      </c>
      <c r="M670" s="20" t="s">
        <v>57</v>
      </c>
      <c r="N670" s="20" t="s">
        <v>708</v>
      </c>
      <c r="O670" s="24">
        <v>3238400</v>
      </c>
      <c r="P670" s="24">
        <v>1174653.96</v>
      </c>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5"/>
    </row>
    <row r="671" spans="1:105" ht="180">
      <c r="A671" s="20" t="s">
        <v>1112</v>
      </c>
      <c r="B671" s="21" t="s">
        <v>1113</v>
      </c>
      <c r="C671" s="20" t="s">
        <v>73</v>
      </c>
      <c r="D671" s="22" t="s">
        <v>1114</v>
      </c>
      <c r="E671" s="21" t="s">
        <v>1093</v>
      </c>
      <c r="F671" s="23" t="s">
        <v>1094</v>
      </c>
      <c r="G671" s="23" t="s">
        <v>1119</v>
      </c>
      <c r="H671" s="23" t="s">
        <v>1096</v>
      </c>
      <c r="I671" s="21" t="s">
        <v>1116</v>
      </c>
      <c r="J671" s="20" t="s">
        <v>1117</v>
      </c>
      <c r="K671" s="20" t="s">
        <v>1118</v>
      </c>
      <c r="L671" s="20" t="s">
        <v>56</v>
      </c>
      <c r="M671" s="20" t="s">
        <v>57</v>
      </c>
      <c r="N671" s="20" t="s">
        <v>708</v>
      </c>
      <c r="O671" s="24">
        <v>13755800</v>
      </c>
      <c r="P671" s="24">
        <v>3384302.49</v>
      </c>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5"/>
    </row>
    <row r="672" spans="1:105" ht="180">
      <c r="A672" s="20" t="s">
        <v>1112</v>
      </c>
      <c r="B672" s="21" t="s">
        <v>1113</v>
      </c>
      <c r="C672" s="20" t="s">
        <v>73</v>
      </c>
      <c r="D672" s="22" t="s">
        <v>1114</v>
      </c>
      <c r="E672" s="21" t="s">
        <v>1093</v>
      </c>
      <c r="F672" s="23" t="s">
        <v>1094</v>
      </c>
      <c r="G672" s="23" t="s">
        <v>1119</v>
      </c>
      <c r="H672" s="23" t="s">
        <v>1096</v>
      </c>
      <c r="I672" s="21" t="s">
        <v>1116</v>
      </c>
      <c r="J672" s="20" t="s">
        <v>1117</v>
      </c>
      <c r="K672" s="20" t="s">
        <v>1118</v>
      </c>
      <c r="L672" s="20" t="s">
        <v>56</v>
      </c>
      <c r="M672" s="20" t="s">
        <v>57</v>
      </c>
      <c r="N672" s="20" t="s">
        <v>708</v>
      </c>
      <c r="O672" s="24">
        <v>1982500</v>
      </c>
      <c r="P672" s="24">
        <v>951247.68</v>
      </c>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5"/>
    </row>
    <row r="673" spans="1:105" ht="180">
      <c r="A673" s="20" t="s">
        <v>1112</v>
      </c>
      <c r="B673" s="21" t="s">
        <v>1113</v>
      </c>
      <c r="C673" s="20" t="s">
        <v>73</v>
      </c>
      <c r="D673" s="22" t="s">
        <v>1114</v>
      </c>
      <c r="E673" s="21" t="s">
        <v>1093</v>
      </c>
      <c r="F673" s="23" t="s">
        <v>1094</v>
      </c>
      <c r="G673" s="23" t="s">
        <v>1119</v>
      </c>
      <c r="H673" s="23" t="s">
        <v>1096</v>
      </c>
      <c r="I673" s="21" t="s">
        <v>1116</v>
      </c>
      <c r="J673" s="20" t="s">
        <v>1117</v>
      </c>
      <c r="K673" s="20" t="s">
        <v>1118</v>
      </c>
      <c r="L673" s="20" t="s">
        <v>56</v>
      </c>
      <c r="M673" s="20" t="s">
        <v>57</v>
      </c>
      <c r="N673" s="20" t="s">
        <v>708</v>
      </c>
      <c r="O673" s="24">
        <v>3245700</v>
      </c>
      <c r="P673" s="24">
        <v>2239529.23</v>
      </c>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5"/>
    </row>
    <row r="674" spans="1:105" ht="180">
      <c r="A674" s="20" t="s">
        <v>1112</v>
      </c>
      <c r="B674" s="21" t="s">
        <v>1113</v>
      </c>
      <c r="C674" s="20" t="s">
        <v>73</v>
      </c>
      <c r="D674" s="22" t="s">
        <v>1114</v>
      </c>
      <c r="E674" s="21" t="s">
        <v>1093</v>
      </c>
      <c r="F674" s="23" t="s">
        <v>1094</v>
      </c>
      <c r="G674" s="23" t="s">
        <v>1119</v>
      </c>
      <c r="H674" s="23" t="s">
        <v>1096</v>
      </c>
      <c r="I674" s="21" t="s">
        <v>1116</v>
      </c>
      <c r="J674" s="20" t="s">
        <v>1117</v>
      </c>
      <c r="K674" s="20" t="s">
        <v>1118</v>
      </c>
      <c r="L674" s="20" t="s">
        <v>56</v>
      </c>
      <c r="M674" s="20" t="s">
        <v>57</v>
      </c>
      <c r="N674" s="20" t="s">
        <v>708</v>
      </c>
      <c r="O674" s="24">
        <v>1990700</v>
      </c>
      <c r="P674" s="24">
        <v>1469994.82</v>
      </c>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5"/>
    </row>
    <row r="675" spans="1:105" ht="180">
      <c r="A675" s="20" t="s">
        <v>1112</v>
      </c>
      <c r="B675" s="21" t="s">
        <v>1113</v>
      </c>
      <c r="C675" s="20" t="s">
        <v>73</v>
      </c>
      <c r="D675" s="22" t="s">
        <v>1114</v>
      </c>
      <c r="E675" s="21" t="s">
        <v>1093</v>
      </c>
      <c r="F675" s="23" t="s">
        <v>1094</v>
      </c>
      <c r="G675" s="23" t="s">
        <v>1119</v>
      </c>
      <c r="H675" s="23" t="s">
        <v>1096</v>
      </c>
      <c r="I675" s="21" t="s">
        <v>1116</v>
      </c>
      <c r="J675" s="20" t="s">
        <v>1117</v>
      </c>
      <c r="K675" s="20" t="s">
        <v>1118</v>
      </c>
      <c r="L675" s="20" t="s">
        <v>56</v>
      </c>
      <c r="M675" s="20" t="s">
        <v>57</v>
      </c>
      <c r="N675" s="20" t="s">
        <v>708</v>
      </c>
      <c r="O675" s="24">
        <v>4598000</v>
      </c>
      <c r="P675" s="24">
        <v>1410255.76</v>
      </c>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5"/>
    </row>
    <row r="676" spans="1:105" ht="180">
      <c r="A676" s="20" t="s">
        <v>1112</v>
      </c>
      <c r="B676" s="21" t="s">
        <v>1113</v>
      </c>
      <c r="C676" s="20" t="s">
        <v>73</v>
      </c>
      <c r="D676" s="22" t="s">
        <v>1114</v>
      </c>
      <c r="E676" s="21" t="s">
        <v>1093</v>
      </c>
      <c r="F676" s="23" t="s">
        <v>1094</v>
      </c>
      <c r="G676" s="23" t="s">
        <v>1119</v>
      </c>
      <c r="H676" s="23" t="s">
        <v>1096</v>
      </c>
      <c r="I676" s="21" t="s">
        <v>1116</v>
      </c>
      <c r="J676" s="20" t="s">
        <v>1117</v>
      </c>
      <c r="K676" s="20" t="s">
        <v>1118</v>
      </c>
      <c r="L676" s="20" t="s">
        <v>56</v>
      </c>
      <c r="M676" s="20" t="s">
        <v>57</v>
      </c>
      <c r="N676" s="20" t="s">
        <v>708</v>
      </c>
      <c r="O676" s="24">
        <v>2133000</v>
      </c>
      <c r="P676" s="24">
        <v>1435387.56</v>
      </c>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5"/>
    </row>
    <row r="677" spans="1:105" ht="180">
      <c r="A677" s="20" t="s">
        <v>1112</v>
      </c>
      <c r="B677" s="21" t="s">
        <v>1113</v>
      </c>
      <c r="C677" s="20" t="s">
        <v>73</v>
      </c>
      <c r="D677" s="22" t="s">
        <v>1114</v>
      </c>
      <c r="E677" s="21" t="s">
        <v>1093</v>
      </c>
      <c r="F677" s="23" t="s">
        <v>1094</v>
      </c>
      <c r="G677" s="23" t="s">
        <v>1119</v>
      </c>
      <c r="H677" s="23" t="s">
        <v>1096</v>
      </c>
      <c r="I677" s="21" t="s">
        <v>1116</v>
      </c>
      <c r="J677" s="20" t="s">
        <v>1117</v>
      </c>
      <c r="K677" s="20" t="s">
        <v>1118</v>
      </c>
      <c r="L677" s="20" t="s">
        <v>56</v>
      </c>
      <c r="M677" s="20" t="s">
        <v>57</v>
      </c>
      <c r="N677" s="20" t="s">
        <v>708</v>
      </c>
      <c r="O677" s="24">
        <v>2700200</v>
      </c>
      <c r="P677" s="24">
        <v>1525923.45</v>
      </c>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5"/>
    </row>
    <row r="678" spans="1:105" ht="180">
      <c r="A678" s="20" t="s">
        <v>1112</v>
      </c>
      <c r="B678" s="21" t="s">
        <v>1113</v>
      </c>
      <c r="C678" s="20" t="s">
        <v>73</v>
      </c>
      <c r="D678" s="22" t="s">
        <v>1114</v>
      </c>
      <c r="E678" s="21" t="s">
        <v>1093</v>
      </c>
      <c r="F678" s="23" t="s">
        <v>1094</v>
      </c>
      <c r="G678" s="23" t="s">
        <v>1119</v>
      </c>
      <c r="H678" s="23" t="s">
        <v>1096</v>
      </c>
      <c r="I678" s="21" t="s">
        <v>1116</v>
      </c>
      <c r="J678" s="20" t="s">
        <v>1117</v>
      </c>
      <c r="K678" s="20" t="s">
        <v>1118</v>
      </c>
      <c r="L678" s="20" t="s">
        <v>56</v>
      </c>
      <c r="M678" s="20" t="s">
        <v>57</v>
      </c>
      <c r="N678" s="20" t="s">
        <v>708</v>
      </c>
      <c r="O678" s="24">
        <v>1872700</v>
      </c>
      <c r="P678" s="24">
        <v>1209610.35</v>
      </c>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5"/>
    </row>
    <row r="679" spans="1:105" ht="344.25">
      <c r="A679" s="26" t="s">
        <v>1120</v>
      </c>
      <c r="B679" s="27" t="s">
        <v>32</v>
      </c>
      <c r="C679" s="28" t="s">
        <v>32</v>
      </c>
      <c r="D679" s="28" t="s">
        <v>32</v>
      </c>
      <c r="E679" s="28" t="s">
        <v>32</v>
      </c>
      <c r="F679" s="28" t="s">
        <v>32</v>
      </c>
      <c r="G679" s="28" t="s">
        <v>32</v>
      </c>
      <c r="H679" s="28" t="s">
        <v>32</v>
      </c>
      <c r="I679" s="28" t="s">
        <v>32</v>
      </c>
      <c r="J679" s="28" t="s">
        <v>32</v>
      </c>
      <c r="K679" s="28" t="s">
        <v>32</v>
      </c>
      <c r="L679" s="28" t="s">
        <v>32</v>
      </c>
      <c r="M679" s="28" t="s">
        <v>32</v>
      </c>
      <c r="N679" s="28" t="s">
        <v>32</v>
      </c>
      <c r="O679" s="29">
        <v>2236600</v>
      </c>
      <c r="P679" s="29">
        <v>2236600</v>
      </c>
      <c r="Q679" s="29"/>
      <c r="R679" s="29"/>
      <c r="S679" s="29"/>
      <c r="T679" s="29"/>
      <c r="U679" s="29"/>
      <c r="V679" s="29"/>
      <c r="W679" s="29"/>
      <c r="X679" s="29"/>
      <c r="Y679" s="29">
        <v>1999700</v>
      </c>
      <c r="Z679" s="29"/>
      <c r="AA679" s="29"/>
      <c r="AB679" s="29"/>
      <c r="AC679" s="29"/>
      <c r="AD679" s="29">
        <v>1999700</v>
      </c>
      <c r="AE679" s="29"/>
      <c r="AF679" s="29"/>
      <c r="AG679" s="29"/>
      <c r="AH679" s="29"/>
      <c r="AI679" s="29">
        <v>1999700</v>
      </c>
      <c r="AJ679" s="29"/>
      <c r="AK679" s="29"/>
      <c r="AL679" s="29"/>
      <c r="AM679" s="29"/>
      <c r="AN679" s="29">
        <v>1999700</v>
      </c>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30"/>
    </row>
    <row r="680" spans="1:105" ht="360">
      <c r="A680" s="20" t="s">
        <v>1121</v>
      </c>
      <c r="B680" s="21" t="s">
        <v>1122</v>
      </c>
      <c r="C680" s="20" t="s">
        <v>1123</v>
      </c>
      <c r="D680" s="22" t="s">
        <v>1124</v>
      </c>
      <c r="E680" s="21" t="s">
        <v>1093</v>
      </c>
      <c r="F680" s="23" t="s">
        <v>1125</v>
      </c>
      <c r="G680" s="23" t="s">
        <v>1126</v>
      </c>
      <c r="H680" s="23" t="s">
        <v>1127</v>
      </c>
      <c r="I680" s="21" t="s">
        <v>1128</v>
      </c>
      <c r="J680" s="20" t="s">
        <v>1129</v>
      </c>
      <c r="K680" s="20" t="s">
        <v>688</v>
      </c>
      <c r="L680" s="20" t="s">
        <v>97</v>
      </c>
      <c r="M680" s="20" t="s">
        <v>689</v>
      </c>
      <c r="N680" s="20" t="s">
        <v>651</v>
      </c>
      <c r="O680" s="24"/>
      <c r="P680" s="24"/>
      <c r="Q680" s="24"/>
      <c r="R680" s="24"/>
      <c r="S680" s="24"/>
      <c r="T680" s="24"/>
      <c r="U680" s="24"/>
      <c r="V680" s="24"/>
      <c r="W680" s="24"/>
      <c r="X680" s="24"/>
      <c r="Y680" s="24">
        <v>190800</v>
      </c>
      <c r="Z680" s="24"/>
      <c r="AA680" s="24"/>
      <c r="AB680" s="24"/>
      <c r="AC680" s="24"/>
      <c r="AD680" s="24">
        <v>190800</v>
      </c>
      <c r="AE680" s="24"/>
      <c r="AF680" s="24"/>
      <c r="AG680" s="24"/>
      <c r="AH680" s="24"/>
      <c r="AI680" s="24">
        <v>190800</v>
      </c>
      <c r="AJ680" s="24"/>
      <c r="AK680" s="24"/>
      <c r="AL680" s="24"/>
      <c r="AM680" s="24"/>
      <c r="AN680" s="24">
        <v>190800</v>
      </c>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5"/>
    </row>
    <row r="681" spans="1:105" ht="360">
      <c r="A681" s="20" t="s">
        <v>1121</v>
      </c>
      <c r="B681" s="21" t="s">
        <v>1122</v>
      </c>
      <c r="C681" s="20" t="s">
        <v>1123</v>
      </c>
      <c r="D681" s="22" t="s">
        <v>1124</v>
      </c>
      <c r="E681" s="21" t="s">
        <v>1093</v>
      </c>
      <c r="F681" s="23" t="s">
        <v>1125</v>
      </c>
      <c r="G681" s="23" t="s">
        <v>1126</v>
      </c>
      <c r="H681" s="23" t="s">
        <v>1127</v>
      </c>
      <c r="I681" s="21" t="s">
        <v>1128</v>
      </c>
      <c r="J681" s="20" t="s">
        <v>1129</v>
      </c>
      <c r="K681" s="20" t="s">
        <v>688</v>
      </c>
      <c r="L681" s="20" t="s">
        <v>97</v>
      </c>
      <c r="M681" s="20" t="s">
        <v>689</v>
      </c>
      <c r="N681" s="20" t="s">
        <v>651</v>
      </c>
      <c r="O681" s="24"/>
      <c r="P681" s="24"/>
      <c r="Q681" s="24"/>
      <c r="R681" s="24"/>
      <c r="S681" s="24"/>
      <c r="T681" s="24"/>
      <c r="U681" s="24"/>
      <c r="V681" s="24"/>
      <c r="W681" s="24"/>
      <c r="X681" s="24"/>
      <c r="Y681" s="24">
        <v>195000</v>
      </c>
      <c r="Z681" s="24"/>
      <c r="AA681" s="24"/>
      <c r="AB681" s="24"/>
      <c r="AC681" s="24"/>
      <c r="AD681" s="24">
        <v>195000</v>
      </c>
      <c r="AE681" s="24"/>
      <c r="AF681" s="24"/>
      <c r="AG681" s="24"/>
      <c r="AH681" s="24"/>
      <c r="AI681" s="24">
        <v>195000</v>
      </c>
      <c r="AJ681" s="24"/>
      <c r="AK681" s="24"/>
      <c r="AL681" s="24"/>
      <c r="AM681" s="24"/>
      <c r="AN681" s="24">
        <v>195000</v>
      </c>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5"/>
    </row>
    <row r="682" spans="1:105" ht="360">
      <c r="A682" s="20" t="s">
        <v>1121</v>
      </c>
      <c r="B682" s="21" t="s">
        <v>1122</v>
      </c>
      <c r="C682" s="20" t="s">
        <v>1123</v>
      </c>
      <c r="D682" s="22" t="s">
        <v>1124</v>
      </c>
      <c r="E682" s="21" t="s">
        <v>1093</v>
      </c>
      <c r="F682" s="23" t="s">
        <v>1125</v>
      </c>
      <c r="G682" s="23" t="s">
        <v>1126</v>
      </c>
      <c r="H682" s="23" t="s">
        <v>1127</v>
      </c>
      <c r="I682" s="21" t="s">
        <v>1128</v>
      </c>
      <c r="J682" s="20" t="s">
        <v>1129</v>
      </c>
      <c r="K682" s="20" t="s">
        <v>688</v>
      </c>
      <c r="L682" s="20" t="s">
        <v>97</v>
      </c>
      <c r="M682" s="20" t="s">
        <v>689</v>
      </c>
      <c r="N682" s="20" t="s">
        <v>651</v>
      </c>
      <c r="O682" s="24"/>
      <c r="P682" s="24"/>
      <c r="Q682" s="24"/>
      <c r="R682" s="24"/>
      <c r="S682" s="24"/>
      <c r="T682" s="24"/>
      <c r="U682" s="24"/>
      <c r="V682" s="24"/>
      <c r="W682" s="24"/>
      <c r="X682" s="24"/>
      <c r="Y682" s="24">
        <v>190800</v>
      </c>
      <c r="Z682" s="24"/>
      <c r="AA682" s="24"/>
      <c r="AB682" s="24"/>
      <c r="AC682" s="24"/>
      <c r="AD682" s="24">
        <v>190800</v>
      </c>
      <c r="AE682" s="24"/>
      <c r="AF682" s="24"/>
      <c r="AG682" s="24"/>
      <c r="AH682" s="24"/>
      <c r="AI682" s="24">
        <v>190800</v>
      </c>
      <c r="AJ682" s="24"/>
      <c r="AK682" s="24"/>
      <c r="AL682" s="24"/>
      <c r="AM682" s="24"/>
      <c r="AN682" s="24">
        <v>190800</v>
      </c>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5"/>
    </row>
    <row r="683" spans="1:105" ht="360">
      <c r="A683" s="20" t="s">
        <v>1121</v>
      </c>
      <c r="B683" s="21" t="s">
        <v>1122</v>
      </c>
      <c r="C683" s="20" t="s">
        <v>1123</v>
      </c>
      <c r="D683" s="22" t="s">
        <v>1124</v>
      </c>
      <c r="E683" s="21" t="s">
        <v>1093</v>
      </c>
      <c r="F683" s="23" t="s">
        <v>1125</v>
      </c>
      <c r="G683" s="23" t="s">
        <v>1126</v>
      </c>
      <c r="H683" s="23" t="s">
        <v>1127</v>
      </c>
      <c r="I683" s="21" t="s">
        <v>1128</v>
      </c>
      <c r="J683" s="20" t="s">
        <v>1129</v>
      </c>
      <c r="K683" s="20" t="s">
        <v>688</v>
      </c>
      <c r="L683" s="20" t="s">
        <v>97</v>
      </c>
      <c r="M683" s="20" t="s">
        <v>689</v>
      </c>
      <c r="N683" s="20" t="s">
        <v>651</v>
      </c>
      <c r="O683" s="24"/>
      <c r="P683" s="24"/>
      <c r="Q683" s="24"/>
      <c r="R683" s="24"/>
      <c r="S683" s="24"/>
      <c r="T683" s="24"/>
      <c r="U683" s="24"/>
      <c r="V683" s="24"/>
      <c r="W683" s="24"/>
      <c r="X683" s="24"/>
      <c r="Y683" s="24">
        <v>390600</v>
      </c>
      <c r="Z683" s="24"/>
      <c r="AA683" s="24"/>
      <c r="AB683" s="24"/>
      <c r="AC683" s="24"/>
      <c r="AD683" s="24">
        <v>390600</v>
      </c>
      <c r="AE683" s="24"/>
      <c r="AF683" s="24"/>
      <c r="AG683" s="24"/>
      <c r="AH683" s="24"/>
      <c r="AI683" s="24">
        <v>390600</v>
      </c>
      <c r="AJ683" s="24"/>
      <c r="AK683" s="24"/>
      <c r="AL683" s="24"/>
      <c r="AM683" s="24"/>
      <c r="AN683" s="24">
        <v>390600</v>
      </c>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c r="CC683" s="24"/>
      <c r="CD683" s="24"/>
      <c r="CE683" s="24"/>
      <c r="CF683" s="24"/>
      <c r="CG683" s="24"/>
      <c r="CH683" s="24"/>
      <c r="CI683" s="24"/>
      <c r="CJ683" s="24"/>
      <c r="CK683" s="24"/>
      <c r="CL683" s="24"/>
      <c r="CM683" s="24"/>
      <c r="CN683" s="24"/>
      <c r="CO683" s="24"/>
      <c r="CP683" s="24"/>
      <c r="CQ683" s="24"/>
      <c r="CR683" s="24"/>
      <c r="CS683" s="24"/>
      <c r="CT683" s="24"/>
      <c r="CU683" s="24"/>
      <c r="CV683" s="24"/>
      <c r="CW683" s="24"/>
      <c r="CX683" s="24"/>
      <c r="CY683" s="24"/>
      <c r="CZ683" s="24"/>
      <c r="DA683" s="25"/>
    </row>
    <row r="684" spans="1:105" ht="360">
      <c r="A684" s="20" t="s">
        <v>1121</v>
      </c>
      <c r="B684" s="21" t="s">
        <v>1122</v>
      </c>
      <c r="C684" s="20" t="s">
        <v>1123</v>
      </c>
      <c r="D684" s="22" t="s">
        <v>1124</v>
      </c>
      <c r="E684" s="21" t="s">
        <v>1093</v>
      </c>
      <c r="F684" s="23" t="s">
        <v>1125</v>
      </c>
      <c r="G684" s="23" t="s">
        <v>1126</v>
      </c>
      <c r="H684" s="23" t="s">
        <v>1127</v>
      </c>
      <c r="I684" s="21" t="s">
        <v>1128</v>
      </c>
      <c r="J684" s="20" t="s">
        <v>1129</v>
      </c>
      <c r="K684" s="20" t="s">
        <v>688</v>
      </c>
      <c r="L684" s="20" t="s">
        <v>97</v>
      </c>
      <c r="M684" s="20" t="s">
        <v>689</v>
      </c>
      <c r="N684" s="20" t="s">
        <v>651</v>
      </c>
      <c r="O684" s="24"/>
      <c r="P684" s="24"/>
      <c r="Q684" s="24"/>
      <c r="R684" s="24"/>
      <c r="S684" s="24"/>
      <c r="T684" s="24"/>
      <c r="U684" s="24"/>
      <c r="V684" s="24"/>
      <c r="W684" s="24"/>
      <c r="X684" s="24"/>
      <c r="Y684" s="24">
        <v>190400</v>
      </c>
      <c r="Z684" s="24"/>
      <c r="AA684" s="24"/>
      <c r="AB684" s="24"/>
      <c r="AC684" s="24"/>
      <c r="AD684" s="24">
        <v>190400</v>
      </c>
      <c r="AE684" s="24"/>
      <c r="AF684" s="24"/>
      <c r="AG684" s="24"/>
      <c r="AH684" s="24"/>
      <c r="AI684" s="24">
        <v>190400</v>
      </c>
      <c r="AJ684" s="24"/>
      <c r="AK684" s="24"/>
      <c r="AL684" s="24"/>
      <c r="AM684" s="24"/>
      <c r="AN684" s="24">
        <v>190400</v>
      </c>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24"/>
      <c r="CD684" s="24"/>
      <c r="CE684" s="24"/>
      <c r="CF684" s="24"/>
      <c r="CG684" s="24"/>
      <c r="CH684" s="24"/>
      <c r="CI684" s="24"/>
      <c r="CJ684" s="24"/>
      <c r="CK684" s="24"/>
      <c r="CL684" s="24"/>
      <c r="CM684" s="24"/>
      <c r="CN684" s="24"/>
      <c r="CO684" s="24"/>
      <c r="CP684" s="24"/>
      <c r="CQ684" s="24"/>
      <c r="CR684" s="24"/>
      <c r="CS684" s="24"/>
      <c r="CT684" s="24"/>
      <c r="CU684" s="24"/>
      <c r="CV684" s="24"/>
      <c r="CW684" s="24"/>
      <c r="CX684" s="24"/>
      <c r="CY684" s="24"/>
      <c r="CZ684" s="24"/>
      <c r="DA684" s="25"/>
    </row>
    <row r="685" spans="1:105" ht="360">
      <c r="A685" s="20" t="s">
        <v>1121</v>
      </c>
      <c r="B685" s="21" t="s">
        <v>1122</v>
      </c>
      <c r="C685" s="20" t="s">
        <v>1123</v>
      </c>
      <c r="D685" s="22" t="s">
        <v>1124</v>
      </c>
      <c r="E685" s="21" t="s">
        <v>1093</v>
      </c>
      <c r="F685" s="23" t="s">
        <v>1125</v>
      </c>
      <c r="G685" s="23" t="s">
        <v>1126</v>
      </c>
      <c r="H685" s="23" t="s">
        <v>1127</v>
      </c>
      <c r="I685" s="21" t="s">
        <v>1128</v>
      </c>
      <c r="J685" s="20" t="s">
        <v>1129</v>
      </c>
      <c r="K685" s="20" t="s">
        <v>688</v>
      </c>
      <c r="L685" s="20" t="s">
        <v>97</v>
      </c>
      <c r="M685" s="20" t="s">
        <v>689</v>
      </c>
      <c r="N685" s="20" t="s">
        <v>651</v>
      </c>
      <c r="O685" s="24"/>
      <c r="P685" s="24"/>
      <c r="Q685" s="24"/>
      <c r="R685" s="24"/>
      <c r="S685" s="24"/>
      <c r="T685" s="24"/>
      <c r="U685" s="24"/>
      <c r="V685" s="24"/>
      <c r="W685" s="24"/>
      <c r="X685" s="24"/>
      <c r="Y685" s="24">
        <v>78600</v>
      </c>
      <c r="Z685" s="24"/>
      <c r="AA685" s="24"/>
      <c r="AB685" s="24"/>
      <c r="AC685" s="24"/>
      <c r="AD685" s="24">
        <v>78600</v>
      </c>
      <c r="AE685" s="24"/>
      <c r="AF685" s="24"/>
      <c r="AG685" s="24"/>
      <c r="AH685" s="24"/>
      <c r="AI685" s="24">
        <v>78600</v>
      </c>
      <c r="AJ685" s="24"/>
      <c r="AK685" s="24"/>
      <c r="AL685" s="24"/>
      <c r="AM685" s="24"/>
      <c r="AN685" s="24">
        <v>78600</v>
      </c>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5"/>
    </row>
    <row r="686" spans="1:105" ht="360">
      <c r="A686" s="20" t="s">
        <v>1121</v>
      </c>
      <c r="B686" s="21" t="s">
        <v>1122</v>
      </c>
      <c r="C686" s="20" t="s">
        <v>1123</v>
      </c>
      <c r="D686" s="22" t="s">
        <v>1124</v>
      </c>
      <c r="E686" s="21" t="s">
        <v>1093</v>
      </c>
      <c r="F686" s="23" t="s">
        <v>1125</v>
      </c>
      <c r="G686" s="23" t="s">
        <v>1126</v>
      </c>
      <c r="H686" s="23" t="s">
        <v>1127</v>
      </c>
      <c r="I686" s="21" t="s">
        <v>1128</v>
      </c>
      <c r="J686" s="20" t="s">
        <v>1129</v>
      </c>
      <c r="K686" s="20" t="s">
        <v>688</v>
      </c>
      <c r="L686" s="20" t="s">
        <v>97</v>
      </c>
      <c r="M686" s="20" t="s">
        <v>689</v>
      </c>
      <c r="N686" s="20" t="s">
        <v>651</v>
      </c>
      <c r="O686" s="24"/>
      <c r="P686" s="24"/>
      <c r="Q686" s="24"/>
      <c r="R686" s="24"/>
      <c r="S686" s="24"/>
      <c r="T686" s="24"/>
      <c r="U686" s="24"/>
      <c r="V686" s="24"/>
      <c r="W686" s="24"/>
      <c r="X686" s="24"/>
      <c r="Y686" s="24">
        <v>190900</v>
      </c>
      <c r="Z686" s="24"/>
      <c r="AA686" s="24"/>
      <c r="AB686" s="24"/>
      <c r="AC686" s="24"/>
      <c r="AD686" s="24">
        <v>190900</v>
      </c>
      <c r="AE686" s="24"/>
      <c r="AF686" s="24"/>
      <c r="AG686" s="24"/>
      <c r="AH686" s="24"/>
      <c r="AI686" s="24">
        <v>190900</v>
      </c>
      <c r="AJ686" s="24"/>
      <c r="AK686" s="24"/>
      <c r="AL686" s="24"/>
      <c r="AM686" s="24"/>
      <c r="AN686" s="24">
        <v>190900</v>
      </c>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5"/>
    </row>
    <row r="687" spans="1:105" ht="360">
      <c r="A687" s="20" t="s">
        <v>1121</v>
      </c>
      <c r="B687" s="21" t="s">
        <v>1122</v>
      </c>
      <c r="C687" s="20" t="s">
        <v>1123</v>
      </c>
      <c r="D687" s="22" t="s">
        <v>1124</v>
      </c>
      <c r="E687" s="21" t="s">
        <v>1093</v>
      </c>
      <c r="F687" s="23" t="s">
        <v>1125</v>
      </c>
      <c r="G687" s="23" t="s">
        <v>1126</v>
      </c>
      <c r="H687" s="23" t="s">
        <v>1127</v>
      </c>
      <c r="I687" s="21" t="s">
        <v>1128</v>
      </c>
      <c r="J687" s="20" t="s">
        <v>1129</v>
      </c>
      <c r="K687" s="20" t="s">
        <v>688</v>
      </c>
      <c r="L687" s="20" t="s">
        <v>97</v>
      </c>
      <c r="M687" s="20" t="s">
        <v>689</v>
      </c>
      <c r="N687" s="20" t="s">
        <v>651</v>
      </c>
      <c r="O687" s="24"/>
      <c r="P687" s="24"/>
      <c r="Q687" s="24"/>
      <c r="R687" s="24"/>
      <c r="S687" s="24"/>
      <c r="T687" s="24"/>
      <c r="U687" s="24"/>
      <c r="V687" s="24"/>
      <c r="W687" s="24"/>
      <c r="X687" s="24"/>
      <c r="Y687" s="24">
        <v>190700</v>
      </c>
      <c r="Z687" s="24"/>
      <c r="AA687" s="24"/>
      <c r="AB687" s="24"/>
      <c r="AC687" s="24"/>
      <c r="AD687" s="24">
        <v>190700</v>
      </c>
      <c r="AE687" s="24"/>
      <c r="AF687" s="24"/>
      <c r="AG687" s="24"/>
      <c r="AH687" s="24"/>
      <c r="AI687" s="24">
        <v>190700</v>
      </c>
      <c r="AJ687" s="24"/>
      <c r="AK687" s="24"/>
      <c r="AL687" s="24"/>
      <c r="AM687" s="24"/>
      <c r="AN687" s="24">
        <v>190700</v>
      </c>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5"/>
    </row>
    <row r="688" spans="1:105" ht="360">
      <c r="A688" s="20" t="s">
        <v>1121</v>
      </c>
      <c r="B688" s="21" t="s">
        <v>1122</v>
      </c>
      <c r="C688" s="20" t="s">
        <v>1123</v>
      </c>
      <c r="D688" s="22" t="s">
        <v>1124</v>
      </c>
      <c r="E688" s="21" t="s">
        <v>1093</v>
      </c>
      <c r="F688" s="23" t="s">
        <v>1125</v>
      </c>
      <c r="G688" s="23" t="s">
        <v>1126</v>
      </c>
      <c r="H688" s="23" t="s">
        <v>1127</v>
      </c>
      <c r="I688" s="21" t="s">
        <v>1128</v>
      </c>
      <c r="J688" s="20" t="s">
        <v>1129</v>
      </c>
      <c r="K688" s="20" t="s">
        <v>688</v>
      </c>
      <c r="L688" s="20" t="s">
        <v>97</v>
      </c>
      <c r="M688" s="20" t="s">
        <v>689</v>
      </c>
      <c r="N688" s="20" t="s">
        <v>651</v>
      </c>
      <c r="O688" s="24"/>
      <c r="P688" s="24"/>
      <c r="Q688" s="24"/>
      <c r="R688" s="24"/>
      <c r="S688" s="24"/>
      <c r="T688" s="24"/>
      <c r="U688" s="24"/>
      <c r="V688" s="24"/>
      <c r="W688" s="24"/>
      <c r="X688" s="24"/>
      <c r="Y688" s="24">
        <v>190700</v>
      </c>
      <c r="Z688" s="24"/>
      <c r="AA688" s="24"/>
      <c r="AB688" s="24"/>
      <c r="AC688" s="24"/>
      <c r="AD688" s="24">
        <v>190700</v>
      </c>
      <c r="AE688" s="24"/>
      <c r="AF688" s="24"/>
      <c r="AG688" s="24"/>
      <c r="AH688" s="24"/>
      <c r="AI688" s="24">
        <v>190700</v>
      </c>
      <c r="AJ688" s="24"/>
      <c r="AK688" s="24"/>
      <c r="AL688" s="24"/>
      <c r="AM688" s="24"/>
      <c r="AN688" s="24">
        <v>190700</v>
      </c>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5"/>
    </row>
    <row r="689" spans="1:105" ht="360">
      <c r="A689" s="20" t="s">
        <v>1121</v>
      </c>
      <c r="B689" s="21" t="s">
        <v>1122</v>
      </c>
      <c r="C689" s="20" t="s">
        <v>1123</v>
      </c>
      <c r="D689" s="22" t="s">
        <v>1124</v>
      </c>
      <c r="E689" s="21" t="s">
        <v>1093</v>
      </c>
      <c r="F689" s="23" t="s">
        <v>1125</v>
      </c>
      <c r="G689" s="23" t="s">
        <v>1126</v>
      </c>
      <c r="H689" s="23" t="s">
        <v>1127</v>
      </c>
      <c r="I689" s="21" t="s">
        <v>1128</v>
      </c>
      <c r="J689" s="20" t="s">
        <v>1129</v>
      </c>
      <c r="K689" s="20" t="s">
        <v>688</v>
      </c>
      <c r="L689" s="20" t="s">
        <v>97</v>
      </c>
      <c r="M689" s="20" t="s">
        <v>689</v>
      </c>
      <c r="N689" s="20" t="s">
        <v>651</v>
      </c>
      <c r="O689" s="24"/>
      <c r="P689" s="24"/>
      <c r="Q689" s="24"/>
      <c r="R689" s="24"/>
      <c r="S689" s="24"/>
      <c r="T689" s="24"/>
      <c r="U689" s="24"/>
      <c r="V689" s="24"/>
      <c r="W689" s="24"/>
      <c r="X689" s="24"/>
      <c r="Y689" s="24">
        <v>191200</v>
      </c>
      <c r="Z689" s="24"/>
      <c r="AA689" s="24"/>
      <c r="AB689" s="24"/>
      <c r="AC689" s="24"/>
      <c r="AD689" s="24">
        <v>191200</v>
      </c>
      <c r="AE689" s="24"/>
      <c r="AF689" s="24"/>
      <c r="AG689" s="24"/>
      <c r="AH689" s="24"/>
      <c r="AI689" s="24">
        <v>191200</v>
      </c>
      <c r="AJ689" s="24"/>
      <c r="AK689" s="24"/>
      <c r="AL689" s="24"/>
      <c r="AM689" s="24"/>
      <c r="AN689" s="24">
        <v>191200</v>
      </c>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5"/>
    </row>
    <row r="690" spans="1:105" ht="180">
      <c r="A690" s="20" t="s">
        <v>1121</v>
      </c>
      <c r="B690" s="21" t="s">
        <v>1122</v>
      </c>
      <c r="C690" s="20" t="s">
        <v>1123</v>
      </c>
      <c r="D690" s="22" t="s">
        <v>1124</v>
      </c>
      <c r="E690" s="21" t="s">
        <v>1093</v>
      </c>
      <c r="F690" s="23" t="s">
        <v>1125</v>
      </c>
      <c r="G690" s="23" t="s">
        <v>1130</v>
      </c>
      <c r="H690" s="23" t="s">
        <v>1127</v>
      </c>
      <c r="I690" s="21" t="s">
        <v>1128</v>
      </c>
      <c r="J690" s="20" t="s">
        <v>1129</v>
      </c>
      <c r="K690" s="20" t="s">
        <v>707</v>
      </c>
      <c r="L690" s="20" t="s">
        <v>56</v>
      </c>
      <c r="M690" s="20" t="s">
        <v>57</v>
      </c>
      <c r="N690" s="20" t="s">
        <v>708</v>
      </c>
      <c r="O690" s="24">
        <v>201200</v>
      </c>
      <c r="P690" s="24">
        <v>201200</v>
      </c>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5"/>
    </row>
    <row r="691" spans="1:105" ht="180">
      <c r="A691" s="20" t="s">
        <v>1121</v>
      </c>
      <c r="B691" s="21" t="s">
        <v>1122</v>
      </c>
      <c r="C691" s="20" t="s">
        <v>1123</v>
      </c>
      <c r="D691" s="22" t="s">
        <v>1124</v>
      </c>
      <c r="E691" s="21" t="s">
        <v>1093</v>
      </c>
      <c r="F691" s="23" t="s">
        <v>1125</v>
      </c>
      <c r="G691" s="23" t="s">
        <v>1130</v>
      </c>
      <c r="H691" s="23" t="s">
        <v>1127</v>
      </c>
      <c r="I691" s="21" t="s">
        <v>1128</v>
      </c>
      <c r="J691" s="20" t="s">
        <v>1129</v>
      </c>
      <c r="K691" s="20" t="s">
        <v>707</v>
      </c>
      <c r="L691" s="20" t="s">
        <v>56</v>
      </c>
      <c r="M691" s="20" t="s">
        <v>57</v>
      </c>
      <c r="N691" s="20" t="s">
        <v>708</v>
      </c>
      <c r="O691" s="24">
        <v>187200</v>
      </c>
      <c r="P691" s="24">
        <v>187200</v>
      </c>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5"/>
    </row>
    <row r="692" spans="1:105" ht="180">
      <c r="A692" s="20" t="s">
        <v>1121</v>
      </c>
      <c r="B692" s="21" t="s">
        <v>1122</v>
      </c>
      <c r="C692" s="20" t="s">
        <v>1123</v>
      </c>
      <c r="D692" s="22" t="s">
        <v>1124</v>
      </c>
      <c r="E692" s="21" t="s">
        <v>1093</v>
      </c>
      <c r="F692" s="23" t="s">
        <v>1125</v>
      </c>
      <c r="G692" s="23" t="s">
        <v>1130</v>
      </c>
      <c r="H692" s="23" t="s">
        <v>1127</v>
      </c>
      <c r="I692" s="21" t="s">
        <v>1128</v>
      </c>
      <c r="J692" s="20" t="s">
        <v>1129</v>
      </c>
      <c r="K692" s="20" t="s">
        <v>707</v>
      </c>
      <c r="L692" s="20" t="s">
        <v>56</v>
      </c>
      <c r="M692" s="20" t="s">
        <v>57</v>
      </c>
      <c r="N692" s="20" t="s">
        <v>708</v>
      </c>
      <c r="O692" s="24">
        <v>199200</v>
      </c>
      <c r="P692" s="24">
        <v>199200</v>
      </c>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5"/>
    </row>
    <row r="693" spans="1:105" ht="180">
      <c r="A693" s="20" t="s">
        <v>1121</v>
      </c>
      <c r="B693" s="21" t="s">
        <v>1122</v>
      </c>
      <c r="C693" s="20" t="s">
        <v>1123</v>
      </c>
      <c r="D693" s="22" t="s">
        <v>1124</v>
      </c>
      <c r="E693" s="21" t="s">
        <v>1093</v>
      </c>
      <c r="F693" s="23" t="s">
        <v>1125</v>
      </c>
      <c r="G693" s="23" t="s">
        <v>1130</v>
      </c>
      <c r="H693" s="23" t="s">
        <v>1127</v>
      </c>
      <c r="I693" s="21" t="s">
        <v>1128</v>
      </c>
      <c r="J693" s="20" t="s">
        <v>1129</v>
      </c>
      <c r="K693" s="20" t="s">
        <v>707</v>
      </c>
      <c r="L693" s="20" t="s">
        <v>56</v>
      </c>
      <c r="M693" s="20" t="s">
        <v>57</v>
      </c>
      <c r="N693" s="20" t="s">
        <v>708</v>
      </c>
      <c r="O693" s="24">
        <v>194700</v>
      </c>
      <c r="P693" s="24">
        <v>194700</v>
      </c>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5"/>
    </row>
    <row r="694" spans="1:105" ht="180">
      <c r="A694" s="20" t="s">
        <v>1121</v>
      </c>
      <c r="B694" s="21" t="s">
        <v>1122</v>
      </c>
      <c r="C694" s="20" t="s">
        <v>1123</v>
      </c>
      <c r="D694" s="22" t="s">
        <v>1124</v>
      </c>
      <c r="E694" s="21" t="s">
        <v>1093</v>
      </c>
      <c r="F694" s="23" t="s">
        <v>1125</v>
      </c>
      <c r="G694" s="23" t="s">
        <v>1130</v>
      </c>
      <c r="H694" s="23" t="s">
        <v>1127</v>
      </c>
      <c r="I694" s="21" t="s">
        <v>1128</v>
      </c>
      <c r="J694" s="20" t="s">
        <v>1129</v>
      </c>
      <c r="K694" s="20" t="s">
        <v>707</v>
      </c>
      <c r="L694" s="20" t="s">
        <v>56</v>
      </c>
      <c r="M694" s="20" t="s">
        <v>57</v>
      </c>
      <c r="N694" s="20" t="s">
        <v>708</v>
      </c>
      <c r="O694" s="24">
        <v>226800</v>
      </c>
      <c r="P694" s="24">
        <v>226800</v>
      </c>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5"/>
    </row>
    <row r="695" spans="1:105" ht="180">
      <c r="A695" s="20" t="s">
        <v>1121</v>
      </c>
      <c r="B695" s="21" t="s">
        <v>1122</v>
      </c>
      <c r="C695" s="20" t="s">
        <v>1123</v>
      </c>
      <c r="D695" s="22" t="s">
        <v>1124</v>
      </c>
      <c r="E695" s="21" t="s">
        <v>1093</v>
      </c>
      <c r="F695" s="23" t="s">
        <v>1125</v>
      </c>
      <c r="G695" s="23" t="s">
        <v>1130</v>
      </c>
      <c r="H695" s="23" t="s">
        <v>1127</v>
      </c>
      <c r="I695" s="21" t="s">
        <v>1128</v>
      </c>
      <c r="J695" s="20" t="s">
        <v>1129</v>
      </c>
      <c r="K695" s="20" t="s">
        <v>707</v>
      </c>
      <c r="L695" s="20" t="s">
        <v>56</v>
      </c>
      <c r="M695" s="20" t="s">
        <v>57</v>
      </c>
      <c r="N695" s="20" t="s">
        <v>708</v>
      </c>
      <c r="O695" s="24">
        <v>113000</v>
      </c>
      <c r="P695" s="24">
        <v>113000</v>
      </c>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5"/>
    </row>
    <row r="696" spans="1:105" ht="180">
      <c r="A696" s="20" t="s">
        <v>1121</v>
      </c>
      <c r="B696" s="21" t="s">
        <v>1122</v>
      </c>
      <c r="C696" s="20" t="s">
        <v>1123</v>
      </c>
      <c r="D696" s="22" t="s">
        <v>1124</v>
      </c>
      <c r="E696" s="21" t="s">
        <v>1093</v>
      </c>
      <c r="F696" s="23" t="s">
        <v>1125</v>
      </c>
      <c r="G696" s="23" t="s">
        <v>1130</v>
      </c>
      <c r="H696" s="23" t="s">
        <v>1127</v>
      </c>
      <c r="I696" s="21" t="s">
        <v>1128</v>
      </c>
      <c r="J696" s="20" t="s">
        <v>1129</v>
      </c>
      <c r="K696" s="20" t="s">
        <v>707</v>
      </c>
      <c r="L696" s="20" t="s">
        <v>56</v>
      </c>
      <c r="M696" s="20" t="s">
        <v>57</v>
      </c>
      <c r="N696" s="20" t="s">
        <v>708</v>
      </c>
      <c r="O696" s="24">
        <v>223600</v>
      </c>
      <c r="P696" s="24">
        <v>223600</v>
      </c>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5"/>
    </row>
    <row r="697" spans="1:105" ht="180">
      <c r="A697" s="20" t="s">
        <v>1121</v>
      </c>
      <c r="B697" s="21" t="s">
        <v>1122</v>
      </c>
      <c r="C697" s="20" t="s">
        <v>1123</v>
      </c>
      <c r="D697" s="22" t="s">
        <v>1124</v>
      </c>
      <c r="E697" s="21" t="s">
        <v>1093</v>
      </c>
      <c r="F697" s="23" t="s">
        <v>1125</v>
      </c>
      <c r="G697" s="23" t="s">
        <v>1130</v>
      </c>
      <c r="H697" s="23" t="s">
        <v>1127</v>
      </c>
      <c r="I697" s="21" t="s">
        <v>1128</v>
      </c>
      <c r="J697" s="20" t="s">
        <v>1129</v>
      </c>
      <c r="K697" s="20" t="s">
        <v>707</v>
      </c>
      <c r="L697" s="20" t="s">
        <v>56</v>
      </c>
      <c r="M697" s="20" t="s">
        <v>57</v>
      </c>
      <c r="N697" s="20" t="s">
        <v>708</v>
      </c>
      <c r="O697" s="24">
        <v>242300</v>
      </c>
      <c r="P697" s="24">
        <v>242300</v>
      </c>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5"/>
    </row>
    <row r="698" spans="1:105" ht="180">
      <c r="A698" s="20" t="s">
        <v>1121</v>
      </c>
      <c r="B698" s="21" t="s">
        <v>1122</v>
      </c>
      <c r="C698" s="20" t="s">
        <v>1123</v>
      </c>
      <c r="D698" s="22" t="s">
        <v>1124</v>
      </c>
      <c r="E698" s="21" t="s">
        <v>1093</v>
      </c>
      <c r="F698" s="23" t="s">
        <v>1125</v>
      </c>
      <c r="G698" s="23" t="s">
        <v>1130</v>
      </c>
      <c r="H698" s="23" t="s">
        <v>1127</v>
      </c>
      <c r="I698" s="21" t="s">
        <v>1128</v>
      </c>
      <c r="J698" s="20" t="s">
        <v>1129</v>
      </c>
      <c r="K698" s="20" t="s">
        <v>707</v>
      </c>
      <c r="L698" s="20" t="s">
        <v>56</v>
      </c>
      <c r="M698" s="20" t="s">
        <v>57</v>
      </c>
      <c r="N698" s="20" t="s">
        <v>708</v>
      </c>
      <c r="O698" s="24">
        <v>234100</v>
      </c>
      <c r="P698" s="24">
        <v>234100</v>
      </c>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5"/>
    </row>
    <row r="699" spans="1:105" ht="180">
      <c r="A699" s="20" t="s">
        <v>1121</v>
      </c>
      <c r="B699" s="21" t="s">
        <v>1122</v>
      </c>
      <c r="C699" s="20" t="s">
        <v>1123</v>
      </c>
      <c r="D699" s="22" t="s">
        <v>1124</v>
      </c>
      <c r="E699" s="21" t="s">
        <v>1093</v>
      </c>
      <c r="F699" s="23" t="s">
        <v>1125</v>
      </c>
      <c r="G699" s="23" t="s">
        <v>1130</v>
      </c>
      <c r="H699" s="23" t="s">
        <v>1127</v>
      </c>
      <c r="I699" s="21" t="s">
        <v>1128</v>
      </c>
      <c r="J699" s="20" t="s">
        <v>1129</v>
      </c>
      <c r="K699" s="20" t="s">
        <v>707</v>
      </c>
      <c r="L699" s="20" t="s">
        <v>56</v>
      </c>
      <c r="M699" s="20" t="s">
        <v>57</v>
      </c>
      <c r="N699" s="20" t="s">
        <v>708</v>
      </c>
      <c r="O699" s="24">
        <v>414500</v>
      </c>
      <c r="P699" s="24">
        <v>414500</v>
      </c>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5"/>
    </row>
    <row r="700" spans="1:105" ht="216.75">
      <c r="A700" s="26" t="s">
        <v>1131</v>
      </c>
      <c r="B700" s="27" t="s">
        <v>32</v>
      </c>
      <c r="C700" s="28" t="s">
        <v>32</v>
      </c>
      <c r="D700" s="28" t="s">
        <v>32</v>
      </c>
      <c r="E700" s="28" t="s">
        <v>32</v>
      </c>
      <c r="F700" s="28" t="s">
        <v>32</v>
      </c>
      <c r="G700" s="28" t="s">
        <v>32</v>
      </c>
      <c r="H700" s="28" t="s">
        <v>32</v>
      </c>
      <c r="I700" s="28" t="s">
        <v>32</v>
      </c>
      <c r="J700" s="28" t="s">
        <v>32</v>
      </c>
      <c r="K700" s="28" t="s">
        <v>32</v>
      </c>
      <c r="L700" s="28" t="s">
        <v>32</v>
      </c>
      <c r="M700" s="28" t="s">
        <v>32</v>
      </c>
      <c r="N700" s="28" t="s">
        <v>32</v>
      </c>
      <c r="O700" s="29">
        <v>57600</v>
      </c>
      <c r="P700" s="29">
        <v>57600</v>
      </c>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c r="AS700" s="29"/>
      <c r="AT700" s="29"/>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c r="BR700" s="29"/>
      <c r="BS700" s="29"/>
      <c r="BT700" s="29"/>
      <c r="BU700" s="29"/>
      <c r="BV700" s="29"/>
      <c r="BW700" s="29"/>
      <c r="BX700" s="29"/>
      <c r="BY700" s="29"/>
      <c r="BZ700" s="29"/>
      <c r="CA700" s="29"/>
      <c r="CB700" s="29"/>
      <c r="CC700" s="29"/>
      <c r="CD700" s="29"/>
      <c r="CE700" s="29"/>
      <c r="CF700" s="29"/>
      <c r="CG700" s="29"/>
      <c r="CH700" s="29"/>
      <c r="CI700" s="29"/>
      <c r="CJ700" s="29"/>
      <c r="CK700" s="29"/>
      <c r="CL700" s="29"/>
      <c r="CM700" s="29"/>
      <c r="CN700" s="29"/>
      <c r="CO700" s="29"/>
      <c r="CP700" s="29"/>
      <c r="CQ700" s="29"/>
      <c r="CR700" s="29"/>
      <c r="CS700" s="29"/>
      <c r="CT700" s="29"/>
      <c r="CU700" s="29"/>
      <c r="CV700" s="29"/>
      <c r="CW700" s="29"/>
      <c r="CX700" s="29"/>
      <c r="CY700" s="29"/>
      <c r="CZ700" s="29"/>
      <c r="DA700" s="30"/>
    </row>
    <row r="701" spans="1:105" ht="409.5">
      <c r="A701" s="20" t="s">
        <v>1138</v>
      </c>
      <c r="B701" s="21" t="s">
        <v>1132</v>
      </c>
      <c r="C701" s="20" t="s">
        <v>208</v>
      </c>
      <c r="D701" s="22" t="s">
        <v>209</v>
      </c>
      <c r="E701" s="21" t="s">
        <v>75</v>
      </c>
      <c r="F701" s="23" t="s">
        <v>195</v>
      </c>
      <c r="G701" s="23" t="s">
        <v>1133</v>
      </c>
      <c r="H701" s="23" t="s">
        <v>1134</v>
      </c>
      <c r="I701" s="21" t="s">
        <v>1135</v>
      </c>
      <c r="J701" s="20" t="s">
        <v>1136</v>
      </c>
      <c r="K701" s="20" t="s">
        <v>55</v>
      </c>
      <c r="L701" s="20" t="s">
        <v>56</v>
      </c>
      <c r="M701" s="20" t="s">
        <v>57</v>
      </c>
      <c r="N701" s="20" t="s">
        <v>58</v>
      </c>
      <c r="O701" s="24">
        <v>51600</v>
      </c>
      <c r="P701" s="24">
        <v>51600</v>
      </c>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5"/>
    </row>
    <row r="702" spans="1:105" ht="409.5">
      <c r="A702" s="20" t="s">
        <v>1138</v>
      </c>
      <c r="B702" s="21" t="s">
        <v>1132</v>
      </c>
      <c r="C702" s="20" t="s">
        <v>208</v>
      </c>
      <c r="D702" s="22" t="s">
        <v>209</v>
      </c>
      <c r="E702" s="21" t="s">
        <v>75</v>
      </c>
      <c r="F702" s="23" t="s">
        <v>195</v>
      </c>
      <c r="G702" s="23" t="s">
        <v>1137</v>
      </c>
      <c r="H702" s="23" t="s">
        <v>1134</v>
      </c>
      <c r="I702" s="21" t="s">
        <v>1135</v>
      </c>
      <c r="J702" s="20" t="s">
        <v>1136</v>
      </c>
      <c r="K702" s="20" t="s">
        <v>55</v>
      </c>
      <c r="L702" s="20" t="s">
        <v>56</v>
      </c>
      <c r="M702" s="20" t="s">
        <v>57</v>
      </c>
      <c r="N702" s="20" t="s">
        <v>58</v>
      </c>
      <c r="O702" s="24">
        <v>6000</v>
      </c>
      <c r="P702" s="24">
        <v>6000</v>
      </c>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5"/>
    </row>
    <row r="703" spans="1:105" ht="178.5">
      <c r="A703" s="26" t="s">
        <v>1139</v>
      </c>
      <c r="B703" s="27" t="s">
        <v>32</v>
      </c>
      <c r="C703" s="28" t="s">
        <v>32</v>
      </c>
      <c r="D703" s="28" t="s">
        <v>32</v>
      </c>
      <c r="E703" s="28" t="s">
        <v>32</v>
      </c>
      <c r="F703" s="28" t="s">
        <v>32</v>
      </c>
      <c r="G703" s="28" t="s">
        <v>32</v>
      </c>
      <c r="H703" s="28" t="s">
        <v>32</v>
      </c>
      <c r="I703" s="28" t="s">
        <v>32</v>
      </c>
      <c r="J703" s="28" t="s">
        <v>32</v>
      </c>
      <c r="K703" s="28" t="s">
        <v>32</v>
      </c>
      <c r="L703" s="28" t="s">
        <v>32</v>
      </c>
      <c r="M703" s="28" t="s">
        <v>32</v>
      </c>
      <c r="N703" s="28" t="s">
        <v>32</v>
      </c>
      <c r="O703" s="29">
        <v>10922415.11</v>
      </c>
      <c r="P703" s="29">
        <v>10922415.11</v>
      </c>
      <c r="Q703" s="29"/>
      <c r="R703" s="29"/>
      <c r="S703" s="29"/>
      <c r="T703" s="29"/>
      <c r="U703" s="29"/>
      <c r="V703" s="29"/>
      <c r="W703" s="29"/>
      <c r="X703" s="29"/>
      <c r="Y703" s="29">
        <v>851886</v>
      </c>
      <c r="Z703" s="29"/>
      <c r="AA703" s="29"/>
      <c r="AB703" s="29"/>
      <c r="AC703" s="29"/>
      <c r="AD703" s="29">
        <v>851886</v>
      </c>
      <c r="AE703" s="29"/>
      <c r="AF703" s="29"/>
      <c r="AG703" s="29"/>
      <c r="AH703" s="29"/>
      <c r="AI703" s="29">
        <v>851886</v>
      </c>
      <c r="AJ703" s="29"/>
      <c r="AK703" s="29"/>
      <c r="AL703" s="29"/>
      <c r="AM703" s="29"/>
      <c r="AN703" s="29">
        <v>851886</v>
      </c>
      <c r="AO703" s="29"/>
      <c r="AP703" s="29"/>
      <c r="AQ703" s="29"/>
      <c r="AR703" s="29"/>
      <c r="AS703" s="29"/>
      <c r="AT703" s="29"/>
      <c r="AU703" s="29"/>
      <c r="AV703" s="29"/>
      <c r="AW703" s="29"/>
      <c r="AX703" s="29"/>
      <c r="AY703" s="29"/>
      <c r="AZ703" s="29"/>
      <c r="BA703" s="29"/>
      <c r="BB703" s="29"/>
      <c r="BC703" s="29"/>
      <c r="BD703" s="29"/>
      <c r="BE703" s="29"/>
      <c r="BF703" s="29"/>
      <c r="BG703" s="29"/>
      <c r="BH703" s="29"/>
      <c r="BI703" s="29"/>
      <c r="BJ703" s="29"/>
      <c r="BK703" s="29"/>
      <c r="BL703" s="29"/>
      <c r="BM703" s="29"/>
      <c r="BN703" s="29"/>
      <c r="BO703" s="29"/>
      <c r="BP703" s="29"/>
      <c r="BQ703" s="29"/>
      <c r="BR703" s="29"/>
      <c r="BS703" s="29"/>
      <c r="BT703" s="29"/>
      <c r="BU703" s="29"/>
      <c r="BV703" s="29"/>
      <c r="BW703" s="29"/>
      <c r="BX703" s="29"/>
      <c r="BY703" s="29"/>
      <c r="BZ703" s="29"/>
      <c r="CA703" s="29"/>
      <c r="CB703" s="29"/>
      <c r="CC703" s="29"/>
      <c r="CD703" s="29"/>
      <c r="CE703" s="29"/>
      <c r="CF703" s="29"/>
      <c r="CG703" s="29"/>
      <c r="CH703" s="29"/>
      <c r="CI703" s="29"/>
      <c r="CJ703" s="29"/>
      <c r="CK703" s="29"/>
      <c r="CL703" s="29"/>
      <c r="CM703" s="29"/>
      <c r="CN703" s="29"/>
      <c r="CO703" s="29"/>
      <c r="CP703" s="29"/>
      <c r="CQ703" s="29"/>
      <c r="CR703" s="29"/>
      <c r="CS703" s="29"/>
      <c r="CT703" s="29"/>
      <c r="CU703" s="29"/>
      <c r="CV703" s="29"/>
      <c r="CW703" s="29"/>
      <c r="CX703" s="29"/>
      <c r="CY703" s="29"/>
      <c r="CZ703" s="29"/>
      <c r="DA703" s="30"/>
    </row>
    <row r="704" spans="1:105" ht="409.5">
      <c r="A704" s="20" t="s">
        <v>1140</v>
      </c>
      <c r="B704" s="21" t="s">
        <v>1141</v>
      </c>
      <c r="C704" s="20" t="s">
        <v>73</v>
      </c>
      <c r="D704" s="22" t="s">
        <v>1142</v>
      </c>
      <c r="E704" s="21" t="s">
        <v>75</v>
      </c>
      <c r="F704" s="23" t="s">
        <v>50</v>
      </c>
      <c r="G704" s="23" t="s">
        <v>587</v>
      </c>
      <c r="H704" s="23" t="s">
        <v>1134</v>
      </c>
      <c r="I704" s="21" t="s">
        <v>477</v>
      </c>
      <c r="J704" s="20" t="s">
        <v>478</v>
      </c>
      <c r="K704" s="20" t="s">
        <v>551</v>
      </c>
      <c r="L704" s="20" t="s">
        <v>479</v>
      </c>
      <c r="M704" s="20" t="s">
        <v>480</v>
      </c>
      <c r="N704" s="20" t="s">
        <v>481</v>
      </c>
      <c r="O704" s="24"/>
      <c r="P704" s="24"/>
      <c r="Q704" s="24"/>
      <c r="R704" s="24"/>
      <c r="S704" s="24"/>
      <c r="T704" s="24"/>
      <c r="U704" s="24"/>
      <c r="V704" s="24"/>
      <c r="W704" s="24"/>
      <c r="X704" s="24"/>
      <c r="Y704" s="24">
        <v>10000</v>
      </c>
      <c r="Z704" s="24"/>
      <c r="AA704" s="24"/>
      <c r="AB704" s="24"/>
      <c r="AC704" s="24"/>
      <c r="AD704" s="24">
        <v>10000</v>
      </c>
      <c r="AE704" s="24"/>
      <c r="AF704" s="24"/>
      <c r="AG704" s="24"/>
      <c r="AH704" s="24"/>
      <c r="AI704" s="24">
        <v>10000</v>
      </c>
      <c r="AJ704" s="24"/>
      <c r="AK704" s="24"/>
      <c r="AL704" s="24"/>
      <c r="AM704" s="24"/>
      <c r="AN704" s="24">
        <v>10000</v>
      </c>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5"/>
    </row>
    <row r="705" spans="1:105" ht="382.5">
      <c r="A705" s="20" t="s">
        <v>1143</v>
      </c>
      <c r="B705" s="21" t="s">
        <v>1144</v>
      </c>
      <c r="C705" s="20" t="s">
        <v>73</v>
      </c>
      <c r="D705" s="22" t="s">
        <v>1142</v>
      </c>
      <c r="E705" s="21" t="s">
        <v>114</v>
      </c>
      <c r="F705" s="23" t="s">
        <v>115</v>
      </c>
      <c r="G705" s="23" t="s">
        <v>116</v>
      </c>
      <c r="H705" s="23" t="s">
        <v>1134</v>
      </c>
      <c r="I705" s="21" t="s">
        <v>117</v>
      </c>
      <c r="J705" s="20" t="s">
        <v>118</v>
      </c>
      <c r="K705" s="20" t="s">
        <v>119</v>
      </c>
      <c r="L705" s="20" t="s">
        <v>97</v>
      </c>
      <c r="M705" s="20" t="s">
        <v>120</v>
      </c>
      <c r="N705" s="20" t="s">
        <v>99</v>
      </c>
      <c r="O705" s="24">
        <v>952591.88</v>
      </c>
      <c r="P705" s="24">
        <v>952591.88</v>
      </c>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5"/>
    </row>
    <row r="706" spans="1:105" ht="360">
      <c r="A706" s="20" t="s">
        <v>1145</v>
      </c>
      <c r="B706" s="21" t="s">
        <v>1146</v>
      </c>
      <c r="C706" s="20" t="s">
        <v>73</v>
      </c>
      <c r="D706" s="22" t="s">
        <v>1142</v>
      </c>
      <c r="E706" s="21" t="s">
        <v>114</v>
      </c>
      <c r="F706" s="23" t="s">
        <v>178</v>
      </c>
      <c r="G706" s="23" t="s">
        <v>1147</v>
      </c>
      <c r="H706" s="23" t="s">
        <v>1134</v>
      </c>
      <c r="I706" s="21" t="s">
        <v>180</v>
      </c>
      <c r="J706" s="20" t="s">
        <v>181</v>
      </c>
      <c r="K706" s="20" t="s">
        <v>171</v>
      </c>
      <c r="L706" s="20" t="s">
        <v>97</v>
      </c>
      <c r="M706" s="20" t="s">
        <v>172</v>
      </c>
      <c r="N706" s="20" t="s">
        <v>99</v>
      </c>
      <c r="O706" s="24">
        <v>206685</v>
      </c>
      <c r="P706" s="24">
        <v>206685</v>
      </c>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5"/>
    </row>
    <row r="707" spans="1:105" ht="315">
      <c r="A707" s="20" t="s">
        <v>1148</v>
      </c>
      <c r="B707" s="21" t="s">
        <v>1149</v>
      </c>
      <c r="C707" s="20" t="s">
        <v>73</v>
      </c>
      <c r="D707" s="22" t="s">
        <v>1142</v>
      </c>
      <c r="E707" s="21" t="s">
        <v>114</v>
      </c>
      <c r="F707" s="23" t="s">
        <v>185</v>
      </c>
      <c r="G707" s="23" t="s">
        <v>186</v>
      </c>
      <c r="H707" s="23" t="s">
        <v>1134</v>
      </c>
      <c r="I707" s="21" t="s">
        <v>188</v>
      </c>
      <c r="J707" s="20" t="s">
        <v>189</v>
      </c>
      <c r="K707" s="20" t="s">
        <v>190</v>
      </c>
      <c r="L707" s="20" t="s">
        <v>97</v>
      </c>
      <c r="M707" s="20" t="s">
        <v>191</v>
      </c>
      <c r="N707" s="20" t="s">
        <v>99</v>
      </c>
      <c r="O707" s="24"/>
      <c r="P707" s="24"/>
      <c r="Q707" s="24"/>
      <c r="R707" s="24"/>
      <c r="S707" s="24"/>
      <c r="T707" s="24"/>
      <c r="U707" s="24"/>
      <c r="V707" s="24"/>
      <c r="W707" s="24"/>
      <c r="X707" s="24"/>
      <c r="Y707" s="24">
        <v>841886</v>
      </c>
      <c r="Z707" s="24"/>
      <c r="AA707" s="24"/>
      <c r="AB707" s="24"/>
      <c r="AC707" s="24"/>
      <c r="AD707" s="24">
        <v>841886</v>
      </c>
      <c r="AE707" s="24"/>
      <c r="AF707" s="24"/>
      <c r="AG707" s="24"/>
      <c r="AH707" s="24"/>
      <c r="AI707" s="24">
        <v>841886</v>
      </c>
      <c r="AJ707" s="24"/>
      <c r="AK707" s="24"/>
      <c r="AL707" s="24"/>
      <c r="AM707" s="24"/>
      <c r="AN707" s="24">
        <v>841886</v>
      </c>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5"/>
    </row>
    <row r="708" spans="1:105" ht="315">
      <c r="A708" s="20" t="s">
        <v>1148</v>
      </c>
      <c r="B708" s="21" t="s">
        <v>1149</v>
      </c>
      <c r="C708" s="20" t="s">
        <v>73</v>
      </c>
      <c r="D708" s="22" t="s">
        <v>1142</v>
      </c>
      <c r="E708" s="21" t="s">
        <v>114</v>
      </c>
      <c r="F708" s="23" t="s">
        <v>185</v>
      </c>
      <c r="G708" s="23" t="s">
        <v>193</v>
      </c>
      <c r="H708" s="23" t="s">
        <v>1134</v>
      </c>
      <c r="I708" s="21" t="s">
        <v>188</v>
      </c>
      <c r="J708" s="20" t="s">
        <v>189</v>
      </c>
      <c r="K708" s="20" t="s">
        <v>190</v>
      </c>
      <c r="L708" s="20" t="s">
        <v>97</v>
      </c>
      <c r="M708" s="20" t="s">
        <v>191</v>
      </c>
      <c r="N708" s="20" t="s">
        <v>99</v>
      </c>
      <c r="O708" s="24">
        <v>4466843</v>
      </c>
      <c r="P708" s="24">
        <v>4466843</v>
      </c>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c r="CC708" s="24"/>
      <c r="CD708" s="24"/>
      <c r="CE708" s="24"/>
      <c r="CF708" s="24"/>
      <c r="CG708" s="24"/>
      <c r="CH708" s="24"/>
      <c r="CI708" s="24"/>
      <c r="CJ708" s="24"/>
      <c r="CK708" s="24"/>
      <c r="CL708" s="24"/>
      <c r="CM708" s="24"/>
      <c r="CN708" s="24"/>
      <c r="CO708" s="24"/>
      <c r="CP708" s="24"/>
      <c r="CQ708" s="24"/>
      <c r="CR708" s="24"/>
      <c r="CS708" s="24"/>
      <c r="CT708" s="24"/>
      <c r="CU708" s="24"/>
      <c r="CV708" s="24"/>
      <c r="CW708" s="24"/>
      <c r="CX708" s="24"/>
      <c r="CY708" s="24"/>
      <c r="CZ708" s="24"/>
      <c r="DA708" s="25"/>
    </row>
    <row r="709" spans="1:105" ht="409.5">
      <c r="A709" s="20" t="s">
        <v>1150</v>
      </c>
      <c r="B709" s="21" t="s">
        <v>1151</v>
      </c>
      <c r="C709" s="20" t="s">
        <v>73</v>
      </c>
      <c r="D709" s="22" t="s">
        <v>1142</v>
      </c>
      <c r="E709" s="21" t="s">
        <v>114</v>
      </c>
      <c r="F709" s="23" t="s">
        <v>220</v>
      </c>
      <c r="G709" s="23" t="s">
        <v>248</v>
      </c>
      <c r="H709" s="23" t="s">
        <v>1134</v>
      </c>
      <c r="I709" s="21" t="s">
        <v>211</v>
      </c>
      <c r="J709" s="20" t="s">
        <v>212</v>
      </c>
      <c r="K709" s="20" t="s">
        <v>213</v>
      </c>
      <c r="L709" s="20" t="s">
        <v>81</v>
      </c>
      <c r="M709" s="20" t="s">
        <v>214</v>
      </c>
      <c r="N709" s="20" t="s">
        <v>215</v>
      </c>
      <c r="O709" s="24">
        <v>4673267.23</v>
      </c>
      <c r="P709" s="24">
        <v>4673267.23</v>
      </c>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5"/>
    </row>
    <row r="710" spans="1:105" ht="409.5">
      <c r="A710" s="20" t="s">
        <v>1152</v>
      </c>
      <c r="B710" s="21" t="s">
        <v>1153</v>
      </c>
      <c r="C710" s="20" t="s">
        <v>73</v>
      </c>
      <c r="D710" s="22" t="s">
        <v>1142</v>
      </c>
      <c r="E710" s="21" t="s">
        <v>114</v>
      </c>
      <c r="F710" s="23" t="s">
        <v>1154</v>
      </c>
      <c r="G710" s="23" t="s">
        <v>374</v>
      </c>
      <c r="H710" s="23" t="s">
        <v>1134</v>
      </c>
      <c r="I710" s="21" t="s">
        <v>375</v>
      </c>
      <c r="J710" s="20" t="s">
        <v>376</v>
      </c>
      <c r="K710" s="20" t="s">
        <v>468</v>
      </c>
      <c r="L710" s="20" t="s">
        <v>134</v>
      </c>
      <c r="M710" s="20" t="s">
        <v>377</v>
      </c>
      <c r="N710" s="20" t="s">
        <v>378</v>
      </c>
      <c r="O710" s="24">
        <v>527178</v>
      </c>
      <c r="P710" s="24">
        <v>527178</v>
      </c>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5"/>
    </row>
    <row r="711" spans="1:105" ht="371.25">
      <c r="A711" s="20" t="s">
        <v>1155</v>
      </c>
      <c r="B711" s="21" t="s">
        <v>1156</v>
      </c>
      <c r="C711" s="20" t="s">
        <v>1157</v>
      </c>
      <c r="D711" s="22" t="s">
        <v>1158</v>
      </c>
      <c r="E711" s="21" t="s">
        <v>285</v>
      </c>
      <c r="F711" s="23" t="s">
        <v>373</v>
      </c>
      <c r="G711" s="23" t="s">
        <v>304</v>
      </c>
      <c r="H711" s="23" t="s">
        <v>1134</v>
      </c>
      <c r="I711" s="21" t="s">
        <v>305</v>
      </c>
      <c r="J711" s="20" t="s">
        <v>306</v>
      </c>
      <c r="K711" s="20" t="s">
        <v>307</v>
      </c>
      <c r="L711" s="20" t="s">
        <v>97</v>
      </c>
      <c r="M711" s="20" t="s">
        <v>308</v>
      </c>
      <c r="N711" s="20" t="s">
        <v>99</v>
      </c>
      <c r="O711" s="24">
        <v>95850</v>
      </c>
      <c r="P711" s="24">
        <v>95850</v>
      </c>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5"/>
    </row>
    <row r="712" spans="1:105" ht="25.5">
      <c r="A712" s="26" t="s">
        <v>1159</v>
      </c>
      <c r="B712" s="27" t="s">
        <v>32</v>
      </c>
      <c r="C712" s="28" t="s">
        <v>32</v>
      </c>
      <c r="D712" s="28" t="s">
        <v>32</v>
      </c>
      <c r="E712" s="28" t="s">
        <v>32</v>
      </c>
      <c r="F712" s="28" t="s">
        <v>32</v>
      </c>
      <c r="G712" s="28" t="s">
        <v>32</v>
      </c>
      <c r="H712" s="28" t="s">
        <v>32</v>
      </c>
      <c r="I712" s="28" t="s">
        <v>32</v>
      </c>
      <c r="J712" s="28" t="s">
        <v>32</v>
      </c>
      <c r="K712" s="28" t="s">
        <v>32</v>
      </c>
      <c r="L712" s="28" t="s">
        <v>32</v>
      </c>
      <c r="M712" s="28" t="s">
        <v>32</v>
      </c>
      <c r="N712" s="28" t="s">
        <v>32</v>
      </c>
      <c r="O712" s="29">
        <v>1826766061.38</v>
      </c>
      <c r="P712" s="29">
        <v>1625259362.76</v>
      </c>
      <c r="Q712" s="29"/>
      <c r="R712" s="29"/>
      <c r="S712" s="29"/>
      <c r="T712" s="29"/>
      <c r="U712" s="29"/>
      <c r="V712" s="29"/>
      <c r="W712" s="29"/>
      <c r="X712" s="29"/>
      <c r="Y712" s="29">
        <v>1640686911.35</v>
      </c>
      <c r="Z712" s="29"/>
      <c r="AA712" s="29"/>
      <c r="AB712" s="29"/>
      <c r="AC712" s="29"/>
      <c r="AD712" s="29">
        <v>1639346811.35</v>
      </c>
      <c r="AE712" s="29"/>
      <c r="AF712" s="29"/>
      <c r="AG712" s="29"/>
      <c r="AH712" s="29"/>
      <c r="AI712" s="29">
        <v>1639346811.35</v>
      </c>
      <c r="AJ712" s="29"/>
      <c r="AK712" s="29"/>
      <c r="AL712" s="29"/>
      <c r="AM712" s="29"/>
      <c r="AN712" s="29">
        <v>1639346811.35</v>
      </c>
      <c r="AO712" s="29"/>
      <c r="AP712" s="29"/>
      <c r="AQ712" s="29"/>
      <c r="AR712" s="29"/>
      <c r="AS712" s="29"/>
      <c r="AT712" s="29"/>
      <c r="AU712" s="29"/>
      <c r="AV712" s="29"/>
      <c r="AW712" s="29"/>
      <c r="AX712" s="29"/>
      <c r="AY712" s="29"/>
      <c r="AZ712" s="29"/>
      <c r="BA712" s="29"/>
      <c r="BB712" s="29"/>
      <c r="BC712" s="29"/>
      <c r="BD712" s="29"/>
      <c r="BE712" s="29"/>
      <c r="BF712" s="29"/>
      <c r="BG712" s="29"/>
      <c r="BH712" s="29"/>
      <c r="BI712" s="29"/>
      <c r="BJ712" s="29"/>
      <c r="BK712" s="29"/>
      <c r="BL712" s="29"/>
      <c r="BM712" s="29"/>
      <c r="BN712" s="29"/>
      <c r="BO712" s="29"/>
      <c r="BP712" s="29"/>
      <c r="BQ712" s="29"/>
      <c r="BR712" s="29"/>
      <c r="BS712" s="29"/>
      <c r="BT712" s="29"/>
      <c r="BU712" s="29"/>
      <c r="BV712" s="29"/>
      <c r="BW712" s="29"/>
      <c r="BX712" s="29"/>
      <c r="BY712" s="29"/>
      <c r="BZ712" s="29"/>
      <c r="CA712" s="29"/>
      <c r="CB712" s="29"/>
      <c r="CC712" s="29"/>
      <c r="CD712" s="29"/>
      <c r="CE712" s="29"/>
      <c r="CF712" s="29"/>
      <c r="CG712" s="29"/>
      <c r="CH712" s="29"/>
      <c r="CI712" s="29"/>
      <c r="CJ712" s="29"/>
      <c r="CK712" s="29"/>
      <c r="CL712" s="29"/>
      <c r="CM712" s="29"/>
      <c r="CN712" s="29"/>
      <c r="CO712" s="29"/>
      <c r="CP712" s="29"/>
      <c r="CQ712" s="29"/>
      <c r="CR712" s="29"/>
      <c r="CS712" s="29"/>
      <c r="CT712" s="29"/>
      <c r="CU712" s="29"/>
      <c r="CV712" s="29"/>
      <c r="CW712" s="29"/>
      <c r="CX712" s="29"/>
      <c r="CY712" s="29"/>
      <c r="CZ712" s="29"/>
      <c r="DA712" s="30"/>
    </row>
    <row r="713" spans="1:105" ht="11.2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row>
    <row r="714" spans="1:105" ht="11.25" customHeight="1">
      <c r="A714" s="31"/>
      <c r="B714" s="31"/>
      <c r="C714" s="7"/>
      <c r="D714" s="7"/>
      <c r="E714" s="32" t="s">
        <v>1160</v>
      </c>
      <c r="F714" s="31"/>
      <c r="G714" s="31"/>
      <c r="H714" s="31"/>
      <c r="I714" s="34" t="s">
        <v>1161</v>
      </c>
      <c r="J714" s="34"/>
      <c r="K714" s="34"/>
      <c r="L714" s="7"/>
      <c r="M714" s="7"/>
      <c r="N714" s="7"/>
      <c r="O714" s="7"/>
      <c r="P714" s="7"/>
      <c r="Q714" s="7"/>
      <c r="R714" s="7"/>
      <c r="S714" s="7"/>
      <c r="T714" s="7"/>
      <c r="U714" s="7"/>
      <c r="V714" s="7"/>
      <c r="W714" s="7"/>
      <c r="X714" s="7"/>
      <c r="Y714" s="7"/>
      <c r="Z714" s="7"/>
      <c r="AA714" s="7"/>
      <c r="AB714" s="7"/>
      <c r="AC714" s="7"/>
      <c r="AD714" s="7"/>
      <c r="AE714" s="7"/>
      <c r="AF714" s="7"/>
      <c r="AG714" s="7"/>
      <c r="AH714" s="7"/>
      <c r="AI714" s="31"/>
      <c r="AJ714" s="31"/>
      <c r="AK714" s="31"/>
      <c r="AL714" s="31"/>
      <c r="AM714" s="31"/>
      <c r="AN714" s="31"/>
      <c r="AO714" s="31"/>
      <c r="AP714" s="31"/>
      <c r="AQ714" s="31"/>
      <c r="AR714" s="31"/>
      <c r="AS714" s="7"/>
      <c r="AT714" s="7"/>
      <c r="AU714" s="7"/>
      <c r="AV714" s="7"/>
      <c r="AW714" s="7"/>
      <c r="AX714" s="7"/>
      <c r="AY714" s="7"/>
      <c r="AZ714" s="7"/>
      <c r="BA714" s="7"/>
      <c r="BB714" s="7"/>
      <c r="BC714" s="7"/>
      <c r="BD714" s="7"/>
      <c r="BE714" s="7"/>
      <c r="BF714" s="7"/>
      <c r="BG714" s="7"/>
      <c r="BH714" s="7"/>
      <c r="BI714" s="7"/>
      <c r="BJ714" s="7"/>
      <c r="BK714" s="7"/>
      <c r="BL714" s="7"/>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row>
    <row r="715" spans="1:105" ht="9.75" customHeight="1">
      <c r="A715" s="19"/>
      <c r="B715" s="19"/>
      <c r="C715" s="8"/>
      <c r="D715" s="8"/>
      <c r="E715" s="19"/>
      <c r="F715" s="33" t="s">
        <v>33</v>
      </c>
      <c r="G715" s="33"/>
      <c r="H715" s="19"/>
      <c r="I715" s="35" t="s">
        <v>34</v>
      </c>
      <c r="J715" s="35"/>
      <c r="K715" s="35"/>
      <c r="L715" s="8"/>
      <c r="M715" s="8"/>
      <c r="N715" s="8"/>
      <c r="O715" s="8"/>
      <c r="P715" s="8"/>
      <c r="Q715" s="8"/>
      <c r="R715" s="8"/>
      <c r="S715" s="8"/>
      <c r="T715" s="8"/>
      <c r="U715" s="8"/>
      <c r="V715" s="8"/>
      <c r="W715" s="8"/>
      <c r="X715" s="8"/>
      <c r="Y715" s="8"/>
      <c r="Z715" s="8"/>
      <c r="AA715" s="8"/>
      <c r="AB715" s="8"/>
      <c r="AC715" s="8"/>
      <c r="AD715" s="8"/>
      <c r="AE715" s="8"/>
      <c r="AF715" s="8"/>
      <c r="AG715" s="8"/>
      <c r="AH715" s="8"/>
      <c r="AI715" s="19"/>
      <c r="AJ715" s="19"/>
      <c r="AK715" s="19"/>
      <c r="AL715" s="19"/>
      <c r="AM715" s="19"/>
      <c r="AN715" s="19"/>
      <c r="AO715" s="19"/>
      <c r="AP715" s="19"/>
      <c r="AQ715" s="19"/>
      <c r="AR715" s="19"/>
      <c r="AS715" s="8"/>
      <c r="AT715" s="8"/>
      <c r="AU715" s="8"/>
      <c r="AV715" s="8"/>
      <c r="AW715" s="8"/>
      <c r="AX715" s="8"/>
      <c r="AY715" s="8"/>
      <c r="AZ715" s="8"/>
      <c r="BA715" s="8"/>
      <c r="BB715" s="8"/>
      <c r="BC715" s="8"/>
      <c r="BD715" s="8"/>
      <c r="BE715" s="8"/>
      <c r="BF715" s="8"/>
      <c r="BG715" s="8"/>
      <c r="BH715" s="8"/>
      <c r="BI715" s="8"/>
      <c r="BJ715" s="8"/>
      <c r="BK715" s="8"/>
      <c r="BL715" s="8"/>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c r="CU715" s="19"/>
      <c r="CV715" s="19"/>
      <c r="CW715" s="19"/>
      <c r="CX715" s="19"/>
      <c r="CY715" s="19"/>
      <c r="CZ715" s="19"/>
      <c r="DA715" s="19"/>
    </row>
    <row r="716" spans="1:105" ht="11.25" customHeight="1">
      <c r="A716" s="31"/>
      <c r="B716" s="31"/>
      <c r="C716" s="7"/>
      <c r="D716" s="7"/>
      <c r="E716" s="31"/>
      <c r="F716" s="31"/>
      <c r="G716" s="31"/>
      <c r="H716" s="31"/>
      <c r="I716" s="31"/>
      <c r="J716" s="31"/>
      <c r="K716" s="31"/>
      <c r="L716" s="7"/>
      <c r="M716" s="7"/>
      <c r="N716" s="7"/>
      <c r="O716" s="7"/>
      <c r="P716" s="7"/>
      <c r="Q716" s="7"/>
      <c r="R716" s="7"/>
      <c r="S716" s="7"/>
      <c r="T716" s="7"/>
      <c r="U716" s="7"/>
      <c r="V716" s="7"/>
      <c r="W716" s="7"/>
      <c r="X716" s="7"/>
      <c r="Y716" s="7"/>
      <c r="Z716" s="7"/>
      <c r="AA716" s="7"/>
      <c r="AB716" s="7"/>
      <c r="AC716" s="7"/>
      <c r="AD716" s="7"/>
      <c r="AE716" s="7"/>
      <c r="AF716" s="7"/>
      <c r="AG716" s="7"/>
      <c r="AH716" s="7"/>
      <c r="AI716" s="31"/>
      <c r="AJ716" s="31"/>
      <c r="AK716" s="31"/>
      <c r="AL716" s="31"/>
      <c r="AM716" s="31"/>
      <c r="AN716" s="31"/>
      <c r="AO716" s="31"/>
      <c r="AP716" s="31"/>
      <c r="AQ716" s="31"/>
      <c r="AR716" s="31"/>
      <c r="AS716" s="7"/>
      <c r="AT716" s="7"/>
      <c r="AU716" s="7"/>
      <c r="AV716" s="7"/>
      <c r="AW716" s="7"/>
      <c r="AX716" s="7"/>
      <c r="AY716" s="7"/>
      <c r="AZ716" s="7"/>
      <c r="BA716" s="7"/>
      <c r="BB716" s="7"/>
      <c r="BC716" s="7"/>
      <c r="BD716" s="7"/>
      <c r="BE716" s="7"/>
      <c r="BF716" s="7"/>
      <c r="BG716" s="7"/>
      <c r="BH716" s="7"/>
      <c r="BI716" s="7"/>
      <c r="BJ716" s="7"/>
      <c r="BK716" s="7"/>
      <c r="BL716" s="7"/>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row>
    <row r="717" spans="1:105" ht="11.25" customHeight="1">
      <c r="A717" s="31"/>
      <c r="B717" s="31"/>
      <c r="C717" s="7"/>
      <c r="D717" s="7"/>
      <c r="E717" s="32" t="s">
        <v>35</v>
      </c>
      <c r="F717" s="31"/>
      <c r="G717" s="31"/>
      <c r="H717" s="31"/>
      <c r="I717" s="34" t="s">
        <v>1162</v>
      </c>
      <c r="J717" s="34"/>
      <c r="K717" s="34"/>
      <c r="L717" s="7"/>
      <c r="M717" s="7"/>
      <c r="N717" s="7"/>
      <c r="O717" s="7"/>
      <c r="P717" s="7"/>
      <c r="Q717" s="7"/>
      <c r="R717" s="7"/>
      <c r="S717" s="7"/>
      <c r="T717" s="7"/>
      <c r="U717" s="7"/>
      <c r="V717" s="7"/>
      <c r="W717" s="7"/>
      <c r="X717" s="7"/>
      <c r="Y717" s="7"/>
      <c r="Z717" s="7"/>
      <c r="AA717" s="7"/>
      <c r="AB717" s="7"/>
      <c r="AC717" s="7"/>
      <c r="AD717" s="7"/>
      <c r="AE717" s="7"/>
      <c r="AF717" s="7"/>
      <c r="AG717" s="7"/>
      <c r="AH717" s="7"/>
      <c r="AI717" s="31"/>
      <c r="AJ717" s="31"/>
      <c r="AK717" s="31"/>
      <c r="AL717" s="31"/>
      <c r="AM717" s="31"/>
      <c r="AN717" s="31"/>
      <c r="AO717" s="31"/>
      <c r="AP717" s="31"/>
      <c r="AQ717" s="31"/>
      <c r="AR717" s="31"/>
      <c r="AS717" s="7"/>
      <c r="AT717" s="7"/>
      <c r="AU717" s="7"/>
      <c r="AV717" s="7"/>
      <c r="AW717" s="7"/>
      <c r="AX717" s="7"/>
      <c r="AY717" s="7"/>
      <c r="AZ717" s="7"/>
      <c r="BA717" s="7"/>
      <c r="BB717" s="7"/>
      <c r="BC717" s="7"/>
      <c r="BD717" s="7"/>
      <c r="BE717" s="7"/>
      <c r="BF717" s="7"/>
      <c r="BG717" s="7"/>
      <c r="BH717" s="7"/>
      <c r="BI717" s="7"/>
      <c r="BJ717" s="7"/>
      <c r="BK717" s="7"/>
      <c r="BL717" s="7"/>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row>
    <row r="718" spans="1:105" ht="9.75" customHeight="1">
      <c r="A718" s="19"/>
      <c r="B718" s="19"/>
      <c r="C718" s="8"/>
      <c r="D718" s="8"/>
      <c r="E718" s="19"/>
      <c r="F718" s="33" t="s">
        <v>33</v>
      </c>
      <c r="G718" s="33"/>
      <c r="H718" s="19"/>
      <c r="I718" s="35" t="s">
        <v>34</v>
      </c>
      <c r="J718" s="35"/>
      <c r="K718" s="35"/>
      <c r="L718" s="8"/>
      <c r="M718" s="8"/>
      <c r="N718" s="8"/>
      <c r="O718" s="8"/>
      <c r="P718" s="8"/>
      <c r="Q718" s="8"/>
      <c r="R718" s="8"/>
      <c r="S718" s="8"/>
      <c r="T718" s="8"/>
      <c r="U718" s="8"/>
      <c r="V718" s="8"/>
      <c r="W718" s="8"/>
      <c r="X718" s="8"/>
      <c r="Y718" s="8"/>
      <c r="Z718" s="8"/>
      <c r="AA718" s="8"/>
      <c r="AB718" s="8"/>
      <c r="AC718" s="8"/>
      <c r="AD718" s="8"/>
      <c r="AE718" s="8"/>
      <c r="AF718" s="8"/>
      <c r="AG718" s="8"/>
      <c r="AH718" s="8"/>
      <c r="AI718" s="19"/>
      <c r="AJ718" s="19"/>
      <c r="AK718" s="19"/>
      <c r="AL718" s="19"/>
      <c r="AM718" s="19"/>
      <c r="AN718" s="19"/>
      <c r="AO718" s="19"/>
      <c r="AP718" s="19"/>
      <c r="AQ718" s="19"/>
      <c r="AR718" s="19"/>
      <c r="AS718" s="8"/>
      <c r="AT718" s="8"/>
      <c r="AU718" s="8"/>
      <c r="AV718" s="8"/>
      <c r="AW718" s="8"/>
      <c r="AX718" s="8"/>
      <c r="AY718" s="8"/>
      <c r="AZ718" s="8"/>
      <c r="BA718" s="8"/>
      <c r="BB718" s="8"/>
      <c r="BC718" s="8"/>
      <c r="BD718" s="8"/>
      <c r="BE718" s="8"/>
      <c r="BF718" s="8"/>
      <c r="BG718" s="8"/>
      <c r="BH718" s="8"/>
      <c r="BI718" s="8"/>
      <c r="BJ718" s="8"/>
      <c r="BK718" s="8"/>
      <c r="BL718" s="8"/>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c r="CU718" s="19"/>
      <c r="CV718" s="19"/>
      <c r="CW718" s="19"/>
      <c r="CX718" s="19"/>
      <c r="CY718" s="19"/>
      <c r="CZ718" s="19"/>
      <c r="DA718" s="19"/>
    </row>
  </sheetData>
  <sheetProtection/>
  <mergeCells count="120">
    <mergeCell ref="A11:B11"/>
    <mergeCell ref="C11:D11"/>
    <mergeCell ref="E11:H13"/>
    <mergeCell ref="I11:J11"/>
    <mergeCell ref="K11:N11"/>
    <mergeCell ref="O11:AR11"/>
    <mergeCell ref="L13:L14"/>
    <mergeCell ref="M13:M14"/>
    <mergeCell ref="N13:N14"/>
    <mergeCell ref="O13:P13"/>
    <mergeCell ref="AS11:BV11"/>
    <mergeCell ref="BW11:CK11"/>
    <mergeCell ref="CL11:CZ11"/>
    <mergeCell ref="O12:X12"/>
    <mergeCell ref="Y12:AC12"/>
    <mergeCell ref="AD12:AH12"/>
    <mergeCell ref="AI12:AM12"/>
    <mergeCell ref="AN12:AR12"/>
    <mergeCell ref="AS12:BB12"/>
    <mergeCell ref="BC12:BG12"/>
    <mergeCell ref="BH12:BL12"/>
    <mergeCell ref="BM12:BQ12"/>
    <mergeCell ref="BR12:BV12"/>
    <mergeCell ref="BW12:CA12"/>
    <mergeCell ref="CB12:CF12"/>
    <mergeCell ref="CG12:CK12"/>
    <mergeCell ref="CL12:CP12"/>
    <mergeCell ref="CQ12:CU12"/>
    <mergeCell ref="CV12:CZ12"/>
    <mergeCell ref="A13:A14"/>
    <mergeCell ref="B13:B14"/>
    <mergeCell ref="C13:C14"/>
    <mergeCell ref="D13:D14"/>
    <mergeCell ref="I13:I14"/>
    <mergeCell ref="J13:J14"/>
    <mergeCell ref="K13:K14"/>
    <mergeCell ref="Q13:R13"/>
    <mergeCell ref="S13:T13"/>
    <mergeCell ref="U13:V13"/>
    <mergeCell ref="W13:X13"/>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T13"/>
    <mergeCell ref="AU13:AV13"/>
    <mergeCell ref="AW13:AX13"/>
    <mergeCell ref="AY13:AZ13"/>
    <mergeCell ref="BA13:BB13"/>
    <mergeCell ref="BC13:BC14"/>
    <mergeCell ref="BD13:BD14"/>
    <mergeCell ref="BE13:BE14"/>
    <mergeCell ref="BF13:BF14"/>
    <mergeCell ref="BG13:BG14"/>
    <mergeCell ref="BH13:BH14"/>
    <mergeCell ref="BI13:BI14"/>
    <mergeCell ref="BJ13:BJ14"/>
    <mergeCell ref="BK13:BK14"/>
    <mergeCell ref="BL13:BL14"/>
    <mergeCell ref="BM13:BM14"/>
    <mergeCell ref="BN13:BN14"/>
    <mergeCell ref="BO13:BO14"/>
    <mergeCell ref="BP13:BP14"/>
    <mergeCell ref="BQ13:BQ14"/>
    <mergeCell ref="BR13:BR14"/>
    <mergeCell ref="BS13:BS14"/>
    <mergeCell ref="BT13:BT14"/>
    <mergeCell ref="BU13:BU14"/>
    <mergeCell ref="BV13:BV14"/>
    <mergeCell ref="BW13:BW14"/>
    <mergeCell ref="BX13:BX14"/>
    <mergeCell ref="BY13:BY14"/>
    <mergeCell ref="BZ13:BZ14"/>
    <mergeCell ref="CA13:CA14"/>
    <mergeCell ref="CB13:CB14"/>
    <mergeCell ref="CC13:CC14"/>
    <mergeCell ref="CD13:CD14"/>
    <mergeCell ref="CE13:CE14"/>
    <mergeCell ref="CF13:CF14"/>
    <mergeCell ref="CG13:CG14"/>
    <mergeCell ref="CH13:CH14"/>
    <mergeCell ref="CI13:CI14"/>
    <mergeCell ref="CJ13:CJ14"/>
    <mergeCell ref="CK13:CK14"/>
    <mergeCell ref="CL13:CL14"/>
    <mergeCell ref="CM13:CM14"/>
    <mergeCell ref="CX13:CX14"/>
    <mergeCell ref="CY13:CY14"/>
    <mergeCell ref="CN13:CN14"/>
    <mergeCell ref="CO13:CO14"/>
    <mergeCell ref="CP13:CP14"/>
    <mergeCell ref="CQ13:CQ14"/>
    <mergeCell ref="CR13:CR14"/>
    <mergeCell ref="CS13:CS14"/>
    <mergeCell ref="I714:K714"/>
    <mergeCell ref="I715:K715"/>
    <mergeCell ref="I717:K717"/>
    <mergeCell ref="I718:K718"/>
    <mergeCell ref="CZ13:CZ14"/>
    <mergeCell ref="DA13:DA14"/>
    <mergeCell ref="CT13:CT14"/>
    <mergeCell ref="CU13:CU14"/>
    <mergeCell ref="CV13:CV14"/>
    <mergeCell ref="CW13:CW14"/>
  </mergeCells>
  <conditionalFormatting sqref="O16:P16 Y16 AD16 AI16 AN16">
    <cfRule type="expression" priority="1292" dxfId="1292" stopIfTrue="1">
      <formula>'1.№1|15.04.2016'!#REF!=1</formula>
    </cfRule>
  </conditionalFormatting>
  <conditionalFormatting sqref="BW16 CB16 CG16 DA16">
    <cfRule type="expression" priority="1291" dxfId="1292" stopIfTrue="1">
      <formula>'1.№1|15.04.2016'!#REF!=1</formula>
    </cfRule>
  </conditionalFormatting>
  <conditionalFormatting sqref="Q16:R16">
    <cfRule type="expression" priority="1290" dxfId="1292" stopIfTrue="1">
      <formula>'1.№1|15.04.2016'!#REF!=1</formula>
    </cfRule>
  </conditionalFormatting>
  <conditionalFormatting sqref="S16:T16">
    <cfRule type="expression" priority="1289" dxfId="1292" stopIfTrue="1">
      <formula>'1.№1|15.04.2016'!#REF!=1</formula>
    </cfRule>
  </conditionalFormatting>
  <conditionalFormatting sqref="W16:X16">
    <cfRule type="expression" priority="1288" dxfId="1292" stopIfTrue="1">
      <formula>'1.№1|15.04.2016'!#REF!=1</formula>
    </cfRule>
  </conditionalFormatting>
  <conditionalFormatting sqref="Z16">
    <cfRule type="expression" priority="1287" dxfId="1292" stopIfTrue="1">
      <formula>'1.№1|15.04.2016'!#REF!=1</formula>
    </cfRule>
  </conditionalFormatting>
  <conditionalFormatting sqref="AA16">
    <cfRule type="expression" priority="1286" dxfId="1292" stopIfTrue="1">
      <formula>'1.№1|15.04.2016'!#REF!=1</formula>
    </cfRule>
  </conditionalFormatting>
  <conditionalFormatting sqref="AC16">
    <cfRule type="expression" priority="1285" dxfId="1292" stopIfTrue="1">
      <formula>'1.№1|15.04.2016'!#REF!=1</formula>
    </cfRule>
  </conditionalFormatting>
  <conditionalFormatting sqref="AE16">
    <cfRule type="expression" priority="1284" dxfId="1292" stopIfTrue="1">
      <formula>'1.№1|15.04.2016'!#REF!=1</formula>
    </cfRule>
  </conditionalFormatting>
  <conditionalFormatting sqref="AF16">
    <cfRule type="expression" priority="1283" dxfId="1292" stopIfTrue="1">
      <formula>'1.№1|15.04.2016'!#REF!=1</formula>
    </cfRule>
  </conditionalFormatting>
  <conditionalFormatting sqref="AH16">
    <cfRule type="expression" priority="1282" dxfId="1292" stopIfTrue="1">
      <formula>'1.№1|15.04.2016'!#REF!=1</formula>
    </cfRule>
  </conditionalFormatting>
  <conditionalFormatting sqref="AJ16">
    <cfRule type="expression" priority="1281" dxfId="1292" stopIfTrue="1">
      <formula>'1.№1|15.04.2016'!#REF!=1</formula>
    </cfRule>
  </conditionalFormatting>
  <conditionalFormatting sqref="AK16">
    <cfRule type="expression" priority="1280" dxfId="1292" stopIfTrue="1">
      <formula>'1.№1|15.04.2016'!#REF!=1</formula>
    </cfRule>
  </conditionalFormatting>
  <conditionalFormatting sqref="AM16">
    <cfRule type="expression" priority="1279" dxfId="1292" stopIfTrue="1">
      <formula>'1.№1|15.04.2016'!#REF!=1</formula>
    </cfRule>
  </conditionalFormatting>
  <conditionalFormatting sqref="AO16">
    <cfRule type="expression" priority="1278" dxfId="1292" stopIfTrue="1">
      <formula>'1.№1|15.04.2016'!#REF!=1</formula>
    </cfRule>
  </conditionalFormatting>
  <conditionalFormatting sqref="AP16">
    <cfRule type="expression" priority="1277" dxfId="1292" stopIfTrue="1">
      <formula>'1.№1|15.04.2016'!#REF!=1</formula>
    </cfRule>
  </conditionalFormatting>
  <conditionalFormatting sqref="AR16">
    <cfRule type="expression" priority="1276" dxfId="1292" stopIfTrue="1">
      <formula>'1.№1|15.04.2016'!#REF!=1</formula>
    </cfRule>
  </conditionalFormatting>
  <conditionalFormatting sqref="AS16:AT16 BC16 BH16 BM16 BR16">
    <cfRule type="expression" priority="1275" dxfId="1292" stopIfTrue="1">
      <formula>'1.№1|15.04.2016'!#REF!=1</formula>
    </cfRule>
  </conditionalFormatting>
  <conditionalFormatting sqref="AU16:AV16">
    <cfRule type="expression" priority="1274" dxfId="1292" stopIfTrue="1">
      <formula>'1.№1|15.04.2016'!#REF!=1</formula>
    </cfRule>
  </conditionalFormatting>
  <conditionalFormatting sqref="AW16:AX16">
    <cfRule type="expression" priority="1273" dxfId="1292" stopIfTrue="1">
      <formula>'1.№1|15.04.2016'!#REF!=1</formula>
    </cfRule>
  </conditionalFormatting>
  <conditionalFormatting sqref="BA16:BB16">
    <cfRule type="expression" priority="1272" dxfId="1292" stopIfTrue="1">
      <formula>'1.№1|15.04.2016'!#REF!=1</formula>
    </cfRule>
  </conditionalFormatting>
  <conditionalFormatting sqref="BD16">
    <cfRule type="expression" priority="1271" dxfId="1292" stopIfTrue="1">
      <formula>'1.№1|15.04.2016'!#REF!=1</formula>
    </cfRule>
  </conditionalFormatting>
  <conditionalFormatting sqref="BE16">
    <cfRule type="expression" priority="1270" dxfId="1292" stopIfTrue="1">
      <formula>'1.№1|15.04.2016'!#REF!=1</formula>
    </cfRule>
  </conditionalFormatting>
  <conditionalFormatting sqref="BG16">
    <cfRule type="expression" priority="1269" dxfId="1292" stopIfTrue="1">
      <formula>'1.№1|15.04.2016'!#REF!=1</formula>
    </cfRule>
  </conditionalFormatting>
  <conditionalFormatting sqref="BI16">
    <cfRule type="expression" priority="1268" dxfId="1292" stopIfTrue="1">
      <formula>'1.№1|15.04.2016'!#REF!=1</formula>
    </cfRule>
  </conditionalFormatting>
  <conditionalFormatting sqref="BJ16">
    <cfRule type="expression" priority="1267" dxfId="1292" stopIfTrue="1">
      <formula>'1.№1|15.04.2016'!#REF!=1</formula>
    </cfRule>
  </conditionalFormatting>
  <conditionalFormatting sqref="BL16">
    <cfRule type="expression" priority="1266" dxfId="1292" stopIfTrue="1">
      <formula>'1.№1|15.04.2016'!#REF!=1</formula>
    </cfRule>
  </conditionalFormatting>
  <conditionalFormatting sqref="BN16">
    <cfRule type="expression" priority="1265" dxfId="1292" stopIfTrue="1">
      <formula>'1.№1|15.04.2016'!#REF!=1</formula>
    </cfRule>
  </conditionalFormatting>
  <conditionalFormatting sqref="BO16">
    <cfRule type="expression" priority="1264" dxfId="1292" stopIfTrue="1">
      <formula>'1.№1|15.04.2016'!#REF!=1</formula>
    </cfRule>
  </conditionalFormatting>
  <conditionalFormatting sqref="BQ16">
    <cfRule type="expression" priority="1263" dxfId="1292" stopIfTrue="1">
      <formula>'1.№1|15.04.2016'!#REF!=1</formula>
    </cfRule>
  </conditionalFormatting>
  <conditionalFormatting sqref="BS16">
    <cfRule type="expression" priority="1262" dxfId="1292" stopIfTrue="1">
      <formula>'1.№1|15.04.2016'!#REF!=1</formula>
    </cfRule>
  </conditionalFormatting>
  <conditionalFormatting sqref="BT16">
    <cfRule type="expression" priority="1261" dxfId="1292" stopIfTrue="1">
      <formula>'1.№1|15.04.2016'!#REF!=1</formula>
    </cfRule>
  </conditionalFormatting>
  <conditionalFormatting sqref="BV16">
    <cfRule type="expression" priority="1260" dxfId="1292" stopIfTrue="1">
      <formula>'1.№1|15.04.2016'!#REF!=1</formula>
    </cfRule>
  </conditionalFormatting>
  <conditionalFormatting sqref="BX16">
    <cfRule type="expression" priority="1259" dxfId="1292" stopIfTrue="1">
      <formula>'1.№1|15.04.2016'!#REF!=1</formula>
    </cfRule>
  </conditionalFormatting>
  <conditionalFormatting sqref="BY16">
    <cfRule type="expression" priority="1258" dxfId="1292" stopIfTrue="1">
      <formula>'1.№1|15.04.2016'!#REF!=1</formula>
    </cfRule>
  </conditionalFormatting>
  <conditionalFormatting sqref="CA16">
    <cfRule type="expression" priority="1257" dxfId="1292" stopIfTrue="1">
      <formula>'1.№1|15.04.2016'!#REF!=1</formula>
    </cfRule>
  </conditionalFormatting>
  <conditionalFormatting sqref="CC16">
    <cfRule type="expression" priority="1256" dxfId="1292" stopIfTrue="1">
      <formula>'1.№1|15.04.2016'!#REF!=1</formula>
    </cfRule>
  </conditionalFormatting>
  <conditionalFormatting sqref="CD16">
    <cfRule type="expression" priority="1255" dxfId="1292" stopIfTrue="1">
      <formula>'1.№1|15.04.2016'!#REF!=1</formula>
    </cfRule>
  </conditionalFormatting>
  <conditionalFormatting sqref="CF16">
    <cfRule type="expression" priority="1254" dxfId="1292" stopIfTrue="1">
      <formula>'1.№1|15.04.2016'!#REF!=1</formula>
    </cfRule>
  </conditionalFormatting>
  <conditionalFormatting sqref="CH16">
    <cfRule type="expression" priority="1253" dxfId="1292" stopIfTrue="1">
      <formula>'1.№1|15.04.2016'!#REF!=1</formula>
    </cfRule>
  </conditionalFormatting>
  <conditionalFormatting sqref="CI16">
    <cfRule type="expression" priority="1252" dxfId="1292" stopIfTrue="1">
      <formula>'1.№1|15.04.2016'!#REF!=1</formula>
    </cfRule>
  </conditionalFormatting>
  <conditionalFormatting sqref="CK16">
    <cfRule type="expression" priority="1251" dxfId="1292" stopIfTrue="1">
      <formula>'1.№1|15.04.2016'!#REF!=1</formula>
    </cfRule>
  </conditionalFormatting>
  <conditionalFormatting sqref="CL16 CQ16 CV16">
    <cfRule type="expression" priority="1250" dxfId="1292" stopIfTrue="1">
      <formula>'1.№1|15.04.2016'!#REF!=1</formula>
    </cfRule>
  </conditionalFormatting>
  <conditionalFormatting sqref="CM16">
    <cfRule type="expression" priority="1249" dxfId="1292" stopIfTrue="1">
      <formula>'1.№1|15.04.2016'!#REF!=1</formula>
    </cfRule>
  </conditionalFormatting>
  <conditionalFormatting sqref="CN16">
    <cfRule type="expression" priority="1248" dxfId="1292" stopIfTrue="1">
      <formula>'1.№1|15.04.2016'!#REF!=1</formula>
    </cfRule>
  </conditionalFormatting>
  <conditionalFormatting sqref="CP16">
    <cfRule type="expression" priority="1247" dxfId="1292" stopIfTrue="1">
      <formula>'1.№1|15.04.2016'!#REF!=1</formula>
    </cfRule>
  </conditionalFormatting>
  <conditionalFormatting sqref="CR16">
    <cfRule type="expression" priority="1246" dxfId="1292" stopIfTrue="1">
      <formula>'1.№1|15.04.2016'!#REF!=1</formula>
    </cfRule>
  </conditionalFormatting>
  <conditionalFormatting sqref="CS16">
    <cfRule type="expression" priority="1245" dxfId="1292" stopIfTrue="1">
      <formula>'1.№1|15.04.2016'!#REF!=1</formula>
    </cfRule>
  </conditionalFormatting>
  <conditionalFormatting sqref="CU16">
    <cfRule type="expression" priority="1244" dxfId="1292" stopIfTrue="1">
      <formula>'1.№1|15.04.2016'!#REF!=1</formula>
    </cfRule>
  </conditionalFormatting>
  <conditionalFormatting sqref="CW16">
    <cfRule type="expression" priority="1243" dxfId="1292" stopIfTrue="1">
      <formula>'1.№1|15.04.2016'!#REF!=1</formula>
    </cfRule>
  </conditionalFormatting>
  <conditionalFormatting sqref="CX16">
    <cfRule type="expression" priority="1242" dxfId="1292" stopIfTrue="1">
      <formula>'1.№1|15.04.2016'!#REF!=1</formula>
    </cfRule>
  </conditionalFormatting>
  <conditionalFormatting sqref="CZ16">
    <cfRule type="expression" priority="1241" dxfId="1292" stopIfTrue="1">
      <formula>'1.№1|15.04.2016'!#REF!=1</formula>
    </cfRule>
  </conditionalFormatting>
  <conditionalFormatting sqref="U16:V16">
    <cfRule type="expression" priority="1240" dxfId="1292" stopIfTrue="1">
      <formula>'1.№1|15.04.2016'!#REF!=1</formula>
    </cfRule>
  </conditionalFormatting>
  <conditionalFormatting sqref="AB16">
    <cfRule type="expression" priority="1239" dxfId="1292" stopIfTrue="1">
      <formula>'1.№1|15.04.2016'!#REF!=1</formula>
    </cfRule>
  </conditionalFormatting>
  <conditionalFormatting sqref="AG16">
    <cfRule type="expression" priority="1238" dxfId="1292" stopIfTrue="1">
      <formula>'1.№1|15.04.2016'!#REF!=1</formula>
    </cfRule>
  </conditionalFormatting>
  <conditionalFormatting sqref="AL16">
    <cfRule type="expression" priority="1237" dxfId="1292" stopIfTrue="1">
      <formula>'1.№1|15.04.2016'!#REF!=1</formula>
    </cfRule>
  </conditionalFormatting>
  <conditionalFormatting sqref="AQ16">
    <cfRule type="expression" priority="1236" dxfId="1292" stopIfTrue="1">
      <formula>'1.№1|15.04.2016'!#REF!=1</formula>
    </cfRule>
  </conditionalFormatting>
  <conditionalFormatting sqref="AY16:AZ16">
    <cfRule type="expression" priority="1235" dxfId="1292" stopIfTrue="1">
      <formula>'1.№1|15.04.2016'!#REF!=1</formula>
    </cfRule>
  </conditionalFormatting>
  <conditionalFormatting sqref="BF16">
    <cfRule type="expression" priority="1234" dxfId="1292" stopIfTrue="1">
      <formula>'1.№1|15.04.2016'!#REF!=1</formula>
    </cfRule>
  </conditionalFormatting>
  <conditionalFormatting sqref="BK16">
    <cfRule type="expression" priority="1233" dxfId="1292" stopIfTrue="1">
      <formula>'1.№1|15.04.2016'!#REF!=1</formula>
    </cfRule>
  </conditionalFormatting>
  <conditionalFormatting sqref="BP16">
    <cfRule type="expression" priority="1232" dxfId="1292" stopIfTrue="1">
      <formula>'1.№1|15.04.2016'!#REF!=1</formula>
    </cfRule>
  </conditionalFormatting>
  <conditionalFormatting sqref="BU16">
    <cfRule type="expression" priority="1231" dxfId="1292" stopIfTrue="1">
      <formula>'1.№1|15.04.2016'!#REF!=1</formula>
    </cfRule>
  </conditionalFormatting>
  <conditionalFormatting sqref="BZ16">
    <cfRule type="expression" priority="1230" dxfId="1292" stopIfTrue="1">
      <formula>'1.№1|15.04.2016'!#REF!=1</formula>
    </cfRule>
  </conditionalFormatting>
  <conditionalFormatting sqref="CE16">
    <cfRule type="expression" priority="1229" dxfId="1292" stopIfTrue="1">
      <formula>'1.№1|15.04.2016'!#REF!=1</formula>
    </cfRule>
  </conditionalFormatting>
  <conditionalFormatting sqref="CJ16">
    <cfRule type="expression" priority="1228" dxfId="1292" stopIfTrue="1">
      <formula>'1.№1|15.04.2016'!#REF!=1</formula>
    </cfRule>
  </conditionalFormatting>
  <conditionalFormatting sqref="CO16">
    <cfRule type="expression" priority="1227" dxfId="1292" stopIfTrue="1">
      <formula>'1.№1|15.04.2016'!#REF!=1</formula>
    </cfRule>
  </conditionalFormatting>
  <conditionalFormatting sqref="CT16">
    <cfRule type="expression" priority="1226" dxfId="1292" stopIfTrue="1">
      <formula>'1.№1|15.04.2016'!#REF!=1</formula>
    </cfRule>
  </conditionalFormatting>
  <conditionalFormatting sqref="CY16">
    <cfRule type="expression" priority="1225" dxfId="1292" stopIfTrue="1">
      <formula>'1.№1|15.04.2016'!#REF!=1</formula>
    </cfRule>
  </conditionalFormatting>
  <conditionalFormatting sqref="K17:P252 A17:H252 Y17:Y252 AD17:AD252 AI17:AI252 AN17:AN252">
    <cfRule type="expression" priority="1224" dxfId="1292" stopIfTrue="1">
      <formula>'1.№1|15.04.2016'!#REF!=1</formula>
    </cfRule>
  </conditionalFormatting>
  <conditionalFormatting sqref="BW17:BW252 CB17:CB252 CG17:CG252 DA17:DA252">
    <cfRule type="expression" priority="1223" dxfId="1292" stopIfTrue="1">
      <formula>'1.№1|15.04.2016'!#REF!=1</formula>
    </cfRule>
  </conditionalFormatting>
  <conditionalFormatting sqref="Q17:R252">
    <cfRule type="expression" priority="1222" dxfId="1292" stopIfTrue="1">
      <formula>'1.№1|15.04.2016'!#REF!=1</formula>
    </cfRule>
  </conditionalFormatting>
  <conditionalFormatting sqref="S17:T252">
    <cfRule type="expression" priority="1221" dxfId="1292" stopIfTrue="1">
      <formula>'1.№1|15.04.2016'!#REF!=1</formula>
    </cfRule>
  </conditionalFormatting>
  <conditionalFormatting sqref="W17:X252">
    <cfRule type="expression" priority="1220" dxfId="1292" stopIfTrue="1">
      <formula>'1.№1|15.04.2016'!#REF!=1</formula>
    </cfRule>
  </conditionalFormatting>
  <conditionalFormatting sqref="Z17:Z252">
    <cfRule type="expression" priority="1219" dxfId="1292" stopIfTrue="1">
      <formula>'1.№1|15.04.2016'!#REF!=1</formula>
    </cfRule>
  </conditionalFormatting>
  <conditionalFormatting sqref="AA17:AA252">
    <cfRule type="expression" priority="1218" dxfId="1292" stopIfTrue="1">
      <formula>'1.№1|15.04.2016'!#REF!=1</formula>
    </cfRule>
  </conditionalFormatting>
  <conditionalFormatting sqref="AC17:AC252">
    <cfRule type="expression" priority="1217" dxfId="1292" stopIfTrue="1">
      <formula>'1.№1|15.04.2016'!#REF!=1</formula>
    </cfRule>
  </conditionalFormatting>
  <conditionalFormatting sqref="AE17:AE252">
    <cfRule type="expression" priority="1216" dxfId="1292" stopIfTrue="1">
      <formula>'1.№1|15.04.2016'!#REF!=1</formula>
    </cfRule>
  </conditionalFormatting>
  <conditionalFormatting sqref="AF17:AF252">
    <cfRule type="expression" priority="1215" dxfId="1292" stopIfTrue="1">
      <formula>'1.№1|15.04.2016'!#REF!=1</formula>
    </cfRule>
  </conditionalFormatting>
  <conditionalFormatting sqref="AH17:AH252">
    <cfRule type="expression" priority="1214" dxfId="1292" stopIfTrue="1">
      <formula>'1.№1|15.04.2016'!#REF!=1</formula>
    </cfRule>
  </conditionalFormatting>
  <conditionalFormatting sqref="AJ17:AJ252">
    <cfRule type="expression" priority="1213" dxfId="1292" stopIfTrue="1">
      <formula>'1.№1|15.04.2016'!#REF!=1</formula>
    </cfRule>
  </conditionalFormatting>
  <conditionalFormatting sqref="AK17:AK252">
    <cfRule type="expression" priority="1212" dxfId="1292" stopIfTrue="1">
      <formula>'1.№1|15.04.2016'!#REF!=1</formula>
    </cfRule>
  </conditionalFormatting>
  <conditionalFormatting sqref="AM17:AM252">
    <cfRule type="expression" priority="1211" dxfId="1292" stopIfTrue="1">
      <formula>'1.№1|15.04.2016'!#REF!=1</formula>
    </cfRule>
  </conditionalFormatting>
  <conditionalFormatting sqref="AO17:AO252">
    <cfRule type="expression" priority="1210" dxfId="1292" stopIfTrue="1">
      <formula>'1.№1|15.04.2016'!#REF!=1</formula>
    </cfRule>
  </conditionalFormatting>
  <conditionalFormatting sqref="AP17:AP252">
    <cfRule type="expression" priority="1209" dxfId="1292" stopIfTrue="1">
      <formula>'1.№1|15.04.2016'!#REF!=1</formula>
    </cfRule>
  </conditionalFormatting>
  <conditionalFormatting sqref="AR17:AR252">
    <cfRule type="expression" priority="1208" dxfId="1292" stopIfTrue="1">
      <formula>'1.№1|15.04.2016'!#REF!=1</formula>
    </cfRule>
  </conditionalFormatting>
  <conditionalFormatting sqref="AS17:AT252 BC17:BC252 BH17:BH252 BM17:BM252 BR17:BR252">
    <cfRule type="expression" priority="1207" dxfId="1292" stopIfTrue="1">
      <formula>'1.№1|15.04.2016'!#REF!=1</formula>
    </cfRule>
  </conditionalFormatting>
  <conditionalFormatting sqref="AU17:AV252">
    <cfRule type="expression" priority="1206" dxfId="1292" stopIfTrue="1">
      <formula>'1.№1|15.04.2016'!#REF!=1</formula>
    </cfRule>
  </conditionalFormatting>
  <conditionalFormatting sqref="AW17:AX252">
    <cfRule type="expression" priority="1205" dxfId="1292" stopIfTrue="1">
      <formula>'1.№1|15.04.2016'!#REF!=1</formula>
    </cfRule>
  </conditionalFormatting>
  <conditionalFormatting sqref="BA17:BB252">
    <cfRule type="expression" priority="1204" dxfId="1292" stopIfTrue="1">
      <formula>'1.№1|15.04.2016'!#REF!=1</formula>
    </cfRule>
  </conditionalFormatting>
  <conditionalFormatting sqref="BD17:BD252">
    <cfRule type="expression" priority="1203" dxfId="1292" stopIfTrue="1">
      <formula>'1.№1|15.04.2016'!#REF!=1</formula>
    </cfRule>
  </conditionalFormatting>
  <conditionalFormatting sqref="BE17:BE252">
    <cfRule type="expression" priority="1202" dxfId="1292" stopIfTrue="1">
      <formula>'1.№1|15.04.2016'!#REF!=1</formula>
    </cfRule>
  </conditionalFormatting>
  <conditionalFormatting sqref="BG17:BG252">
    <cfRule type="expression" priority="1201" dxfId="1292" stopIfTrue="1">
      <formula>'1.№1|15.04.2016'!#REF!=1</formula>
    </cfRule>
  </conditionalFormatting>
  <conditionalFormatting sqref="BI17:BI252">
    <cfRule type="expression" priority="1200" dxfId="1292" stopIfTrue="1">
      <formula>'1.№1|15.04.2016'!#REF!=1</formula>
    </cfRule>
  </conditionalFormatting>
  <conditionalFormatting sqref="BJ17:BJ252">
    <cfRule type="expression" priority="1199" dxfId="1292" stopIfTrue="1">
      <formula>'1.№1|15.04.2016'!#REF!=1</formula>
    </cfRule>
  </conditionalFormatting>
  <conditionalFormatting sqref="BL17:BL252">
    <cfRule type="expression" priority="1198" dxfId="1292" stopIfTrue="1">
      <formula>'1.№1|15.04.2016'!#REF!=1</formula>
    </cfRule>
  </conditionalFormatting>
  <conditionalFormatting sqref="BN17:BN252">
    <cfRule type="expression" priority="1197" dxfId="1292" stopIfTrue="1">
      <formula>'1.№1|15.04.2016'!#REF!=1</formula>
    </cfRule>
  </conditionalFormatting>
  <conditionalFormatting sqref="BO17:BO252">
    <cfRule type="expression" priority="1196" dxfId="1292" stopIfTrue="1">
      <formula>'1.№1|15.04.2016'!#REF!=1</formula>
    </cfRule>
  </conditionalFormatting>
  <conditionalFormatting sqref="BQ17:BQ252">
    <cfRule type="expression" priority="1195" dxfId="1292" stopIfTrue="1">
      <formula>'1.№1|15.04.2016'!#REF!=1</formula>
    </cfRule>
  </conditionalFormatting>
  <conditionalFormatting sqref="BS17:BS252">
    <cfRule type="expression" priority="1194" dxfId="1292" stopIfTrue="1">
      <formula>'1.№1|15.04.2016'!#REF!=1</formula>
    </cfRule>
  </conditionalFormatting>
  <conditionalFormatting sqref="BT17:BT252">
    <cfRule type="expression" priority="1193" dxfId="1292" stopIfTrue="1">
      <formula>'1.№1|15.04.2016'!#REF!=1</formula>
    </cfRule>
  </conditionalFormatting>
  <conditionalFormatting sqref="BV17:BV252">
    <cfRule type="expression" priority="1192" dxfId="1292" stopIfTrue="1">
      <formula>'1.№1|15.04.2016'!#REF!=1</formula>
    </cfRule>
  </conditionalFormatting>
  <conditionalFormatting sqref="BX17:BX252">
    <cfRule type="expression" priority="1191" dxfId="1292" stopIfTrue="1">
      <formula>'1.№1|15.04.2016'!#REF!=1</formula>
    </cfRule>
  </conditionalFormatting>
  <conditionalFormatting sqref="BY17:BY252">
    <cfRule type="expression" priority="1190" dxfId="1292" stopIfTrue="1">
      <formula>'1.№1|15.04.2016'!#REF!=1</formula>
    </cfRule>
  </conditionalFormatting>
  <conditionalFormatting sqref="CA17:CA252">
    <cfRule type="expression" priority="1189" dxfId="1292" stopIfTrue="1">
      <formula>'1.№1|15.04.2016'!#REF!=1</formula>
    </cfRule>
  </conditionalFormatting>
  <conditionalFormatting sqref="CC17:CC252">
    <cfRule type="expression" priority="1188" dxfId="1292" stopIfTrue="1">
      <formula>'1.№1|15.04.2016'!#REF!=1</formula>
    </cfRule>
  </conditionalFormatting>
  <conditionalFormatting sqref="CD17:CD252">
    <cfRule type="expression" priority="1187" dxfId="1292" stopIfTrue="1">
      <formula>'1.№1|15.04.2016'!#REF!=1</formula>
    </cfRule>
  </conditionalFormatting>
  <conditionalFormatting sqref="CF17:CF252">
    <cfRule type="expression" priority="1186" dxfId="1292" stopIfTrue="1">
      <formula>'1.№1|15.04.2016'!#REF!=1</formula>
    </cfRule>
  </conditionalFormatting>
  <conditionalFormatting sqref="CH17:CH252">
    <cfRule type="expression" priority="1185" dxfId="1292" stopIfTrue="1">
      <formula>'1.№1|15.04.2016'!#REF!=1</formula>
    </cfRule>
  </conditionalFormatting>
  <conditionalFormatting sqref="CI17:CI252">
    <cfRule type="expression" priority="1184" dxfId="1292" stopIfTrue="1">
      <formula>'1.№1|15.04.2016'!#REF!=1</formula>
    </cfRule>
  </conditionalFormatting>
  <conditionalFormatting sqref="CK17:CK252">
    <cfRule type="expression" priority="1183" dxfId="1292" stopIfTrue="1">
      <formula>'1.№1|15.04.2016'!#REF!=1</formula>
    </cfRule>
  </conditionalFormatting>
  <conditionalFormatting sqref="CL17:CL252 CQ17:CQ252 CV17:CV252">
    <cfRule type="expression" priority="1182" dxfId="1292" stopIfTrue="1">
      <formula>'1.№1|15.04.2016'!#REF!=1</formula>
    </cfRule>
  </conditionalFormatting>
  <conditionalFormatting sqref="CM17:CM252">
    <cfRule type="expression" priority="1181" dxfId="1292" stopIfTrue="1">
      <formula>'1.№1|15.04.2016'!#REF!=1</formula>
    </cfRule>
  </conditionalFormatting>
  <conditionalFormatting sqref="CN17:CN252">
    <cfRule type="expression" priority="1180" dxfId="1292" stopIfTrue="1">
      <formula>'1.№1|15.04.2016'!#REF!=1</formula>
    </cfRule>
  </conditionalFormatting>
  <conditionalFormatting sqref="CP17:CP252">
    <cfRule type="expression" priority="1179" dxfId="1292" stopIfTrue="1">
      <formula>'1.№1|15.04.2016'!#REF!=1</formula>
    </cfRule>
  </conditionalFormatting>
  <conditionalFormatting sqref="CR17:CR252">
    <cfRule type="expression" priority="1178" dxfId="1292" stopIfTrue="1">
      <formula>'1.№1|15.04.2016'!#REF!=1</formula>
    </cfRule>
  </conditionalFormatting>
  <conditionalFormatting sqref="CS17:CS252">
    <cfRule type="expression" priority="1177" dxfId="1292" stopIfTrue="1">
      <formula>'1.№1|15.04.2016'!#REF!=1</formula>
    </cfRule>
  </conditionalFormatting>
  <conditionalFormatting sqref="CU17:CU252">
    <cfRule type="expression" priority="1176" dxfId="1292" stopIfTrue="1">
      <formula>'1.№1|15.04.2016'!#REF!=1</formula>
    </cfRule>
  </conditionalFormatting>
  <conditionalFormatting sqref="CW17:CW252">
    <cfRule type="expression" priority="1175" dxfId="1292" stopIfTrue="1">
      <formula>'1.№1|15.04.2016'!#REF!=1</formula>
    </cfRule>
  </conditionalFormatting>
  <conditionalFormatting sqref="CX17:CX252">
    <cfRule type="expression" priority="1174" dxfId="1292" stopIfTrue="1">
      <formula>'1.№1|15.04.2016'!#REF!=1</formula>
    </cfRule>
  </conditionalFormatting>
  <conditionalFormatting sqref="CZ17:CZ252">
    <cfRule type="expression" priority="1173" dxfId="1292" stopIfTrue="1">
      <formula>'1.№1|15.04.2016'!#REF!=1</formula>
    </cfRule>
  </conditionalFormatting>
  <conditionalFormatting sqref="U17:V252">
    <cfRule type="expression" priority="1172" dxfId="1292" stopIfTrue="1">
      <formula>'1.№1|15.04.2016'!#REF!=1</formula>
    </cfRule>
  </conditionalFormatting>
  <conditionalFormatting sqref="AB17:AB252">
    <cfRule type="expression" priority="1171" dxfId="1292" stopIfTrue="1">
      <formula>'1.№1|15.04.2016'!#REF!=1</formula>
    </cfRule>
  </conditionalFormatting>
  <conditionalFormatting sqref="AG17:AG252">
    <cfRule type="expression" priority="1170" dxfId="1292" stopIfTrue="1">
      <formula>'1.№1|15.04.2016'!#REF!=1</formula>
    </cfRule>
  </conditionalFormatting>
  <conditionalFormatting sqref="AL17:AL252">
    <cfRule type="expression" priority="1169" dxfId="1292" stopIfTrue="1">
      <formula>'1.№1|15.04.2016'!#REF!=1</formula>
    </cfRule>
  </conditionalFormatting>
  <conditionalFormatting sqref="AQ17:AQ252">
    <cfRule type="expression" priority="1168" dxfId="1292" stopIfTrue="1">
      <formula>'1.№1|15.04.2016'!#REF!=1</formula>
    </cfRule>
  </conditionalFormatting>
  <conditionalFormatting sqref="AY17:AZ252">
    <cfRule type="expression" priority="1167" dxfId="1292" stopIfTrue="1">
      <formula>'1.№1|15.04.2016'!#REF!=1</formula>
    </cfRule>
  </conditionalFormatting>
  <conditionalFormatting sqref="BF17:BF252">
    <cfRule type="expression" priority="1166" dxfId="1292" stopIfTrue="1">
      <formula>'1.№1|15.04.2016'!#REF!=1</formula>
    </cfRule>
  </conditionalFormatting>
  <conditionalFormatting sqref="BK17:BK252">
    <cfRule type="expression" priority="1165" dxfId="1292" stopIfTrue="1">
      <formula>'1.№1|15.04.2016'!#REF!=1</formula>
    </cfRule>
  </conditionalFormatting>
  <conditionalFormatting sqref="BP17:BP252">
    <cfRule type="expression" priority="1164" dxfId="1292" stopIfTrue="1">
      <formula>'1.№1|15.04.2016'!#REF!=1</formula>
    </cfRule>
  </conditionalFormatting>
  <conditionalFormatting sqref="BU17:BU252">
    <cfRule type="expression" priority="1163" dxfId="1292" stopIfTrue="1">
      <formula>'1.№1|15.04.2016'!#REF!=1</formula>
    </cfRule>
  </conditionalFormatting>
  <conditionalFormatting sqref="BZ17:BZ252">
    <cfRule type="expression" priority="1162" dxfId="1292" stopIfTrue="1">
      <formula>'1.№1|15.04.2016'!#REF!=1</formula>
    </cfRule>
  </conditionalFormatting>
  <conditionalFormatting sqref="CE17:CE252">
    <cfRule type="expression" priority="1161" dxfId="1292" stopIfTrue="1">
      <formula>'1.№1|15.04.2016'!#REF!=1</formula>
    </cfRule>
  </conditionalFormatting>
  <conditionalFormatting sqref="CJ17:CJ252">
    <cfRule type="expression" priority="1160" dxfId="1292" stopIfTrue="1">
      <formula>'1.№1|15.04.2016'!#REF!=1</formula>
    </cfRule>
  </conditionalFormatting>
  <conditionalFormatting sqref="CO17:CO252">
    <cfRule type="expression" priority="1159" dxfId="1292" stopIfTrue="1">
      <formula>'1.№1|15.04.2016'!#REF!=1</formula>
    </cfRule>
  </conditionalFormatting>
  <conditionalFormatting sqref="CT17:CT252">
    <cfRule type="expression" priority="1158" dxfId="1292" stopIfTrue="1">
      <formula>'1.№1|15.04.2016'!#REF!=1</formula>
    </cfRule>
  </conditionalFormatting>
  <conditionalFormatting sqref="CY17:CY252">
    <cfRule type="expression" priority="1157" dxfId="1292" stopIfTrue="1">
      <formula>'1.№1|15.04.2016'!#REF!=1</formula>
    </cfRule>
  </conditionalFormatting>
  <conditionalFormatting sqref="O253:P253 Y253 AD253 AI253 AN253">
    <cfRule type="expression" priority="1156" dxfId="1292" stopIfTrue="1">
      <formula>'1.№1|15.04.2016'!#REF!=1</formula>
    </cfRule>
  </conditionalFormatting>
  <conditionalFormatting sqref="BW253 CB253 CG253 DA253">
    <cfRule type="expression" priority="1155" dxfId="1292" stopIfTrue="1">
      <formula>'1.№1|15.04.2016'!#REF!=1</formula>
    </cfRule>
  </conditionalFormatting>
  <conditionalFormatting sqref="Q253:R253">
    <cfRule type="expression" priority="1154" dxfId="1292" stopIfTrue="1">
      <formula>'1.№1|15.04.2016'!#REF!=1</formula>
    </cfRule>
  </conditionalFormatting>
  <conditionalFormatting sqref="S253:T253">
    <cfRule type="expression" priority="1153" dxfId="1292" stopIfTrue="1">
      <formula>'1.№1|15.04.2016'!#REF!=1</formula>
    </cfRule>
  </conditionalFormatting>
  <conditionalFormatting sqref="W253:X253">
    <cfRule type="expression" priority="1152" dxfId="1292" stopIfTrue="1">
      <formula>'1.№1|15.04.2016'!#REF!=1</formula>
    </cfRule>
  </conditionalFormatting>
  <conditionalFormatting sqref="Z253">
    <cfRule type="expression" priority="1151" dxfId="1292" stopIfTrue="1">
      <formula>'1.№1|15.04.2016'!#REF!=1</formula>
    </cfRule>
  </conditionalFormatting>
  <conditionalFormatting sqref="AA253">
    <cfRule type="expression" priority="1150" dxfId="1292" stopIfTrue="1">
      <formula>'1.№1|15.04.2016'!#REF!=1</formula>
    </cfRule>
  </conditionalFormatting>
  <conditionalFormatting sqref="AC253">
    <cfRule type="expression" priority="1149" dxfId="1292" stopIfTrue="1">
      <formula>'1.№1|15.04.2016'!#REF!=1</formula>
    </cfRule>
  </conditionalFormatting>
  <conditionalFormatting sqref="AE253">
    <cfRule type="expression" priority="1148" dxfId="1292" stopIfTrue="1">
      <formula>'1.№1|15.04.2016'!#REF!=1</formula>
    </cfRule>
  </conditionalFormatting>
  <conditionalFormatting sqref="AF253">
    <cfRule type="expression" priority="1147" dxfId="1292" stopIfTrue="1">
      <formula>'1.№1|15.04.2016'!#REF!=1</formula>
    </cfRule>
  </conditionalFormatting>
  <conditionalFormatting sqref="AH253">
    <cfRule type="expression" priority="1146" dxfId="1292" stopIfTrue="1">
      <formula>'1.№1|15.04.2016'!#REF!=1</formula>
    </cfRule>
  </conditionalFormatting>
  <conditionalFormatting sqref="AJ253">
    <cfRule type="expression" priority="1145" dxfId="1292" stopIfTrue="1">
      <formula>'1.№1|15.04.2016'!#REF!=1</formula>
    </cfRule>
  </conditionalFormatting>
  <conditionalFormatting sqref="AK253">
    <cfRule type="expression" priority="1144" dxfId="1292" stopIfTrue="1">
      <formula>'1.№1|15.04.2016'!#REF!=1</formula>
    </cfRule>
  </conditionalFormatting>
  <conditionalFormatting sqref="AM253">
    <cfRule type="expression" priority="1143" dxfId="1292" stopIfTrue="1">
      <formula>'1.№1|15.04.2016'!#REF!=1</formula>
    </cfRule>
  </conditionalFormatting>
  <conditionalFormatting sqref="AO253">
    <cfRule type="expression" priority="1142" dxfId="1292" stopIfTrue="1">
      <formula>'1.№1|15.04.2016'!#REF!=1</formula>
    </cfRule>
  </conditionalFormatting>
  <conditionalFormatting sqref="AP253">
    <cfRule type="expression" priority="1141" dxfId="1292" stopIfTrue="1">
      <formula>'1.№1|15.04.2016'!#REF!=1</formula>
    </cfRule>
  </conditionalFormatting>
  <conditionalFormatting sqref="AR253">
    <cfRule type="expression" priority="1140" dxfId="1292" stopIfTrue="1">
      <formula>'1.№1|15.04.2016'!#REF!=1</formula>
    </cfRule>
  </conditionalFormatting>
  <conditionalFormatting sqref="AS253:AT253 BC253 BH253 BM253 BR253">
    <cfRule type="expression" priority="1139" dxfId="1292" stopIfTrue="1">
      <formula>'1.№1|15.04.2016'!#REF!=1</formula>
    </cfRule>
  </conditionalFormatting>
  <conditionalFormatting sqref="AU253:AV253">
    <cfRule type="expression" priority="1138" dxfId="1292" stopIfTrue="1">
      <formula>'1.№1|15.04.2016'!#REF!=1</formula>
    </cfRule>
  </conditionalFormatting>
  <conditionalFormatting sqref="AW253:AX253">
    <cfRule type="expression" priority="1137" dxfId="1292" stopIfTrue="1">
      <formula>'1.№1|15.04.2016'!#REF!=1</formula>
    </cfRule>
  </conditionalFormatting>
  <conditionalFormatting sqref="BA253:BB253">
    <cfRule type="expression" priority="1136" dxfId="1292" stopIfTrue="1">
      <formula>'1.№1|15.04.2016'!#REF!=1</formula>
    </cfRule>
  </conditionalFormatting>
  <conditionalFormatting sqref="BD253">
    <cfRule type="expression" priority="1135" dxfId="1292" stopIfTrue="1">
      <formula>'1.№1|15.04.2016'!#REF!=1</formula>
    </cfRule>
  </conditionalFormatting>
  <conditionalFormatting sqref="BE253">
    <cfRule type="expression" priority="1134" dxfId="1292" stopIfTrue="1">
      <formula>'1.№1|15.04.2016'!#REF!=1</formula>
    </cfRule>
  </conditionalFormatting>
  <conditionalFormatting sqref="BG253">
    <cfRule type="expression" priority="1133" dxfId="1292" stopIfTrue="1">
      <formula>'1.№1|15.04.2016'!#REF!=1</formula>
    </cfRule>
  </conditionalFormatting>
  <conditionalFormatting sqref="BI253">
    <cfRule type="expression" priority="1132" dxfId="1292" stopIfTrue="1">
      <formula>'1.№1|15.04.2016'!#REF!=1</formula>
    </cfRule>
  </conditionalFormatting>
  <conditionalFormatting sqref="BJ253">
    <cfRule type="expression" priority="1131" dxfId="1292" stopIfTrue="1">
      <formula>'1.№1|15.04.2016'!#REF!=1</formula>
    </cfRule>
  </conditionalFormatting>
  <conditionalFormatting sqref="BL253">
    <cfRule type="expression" priority="1130" dxfId="1292" stopIfTrue="1">
      <formula>'1.№1|15.04.2016'!#REF!=1</formula>
    </cfRule>
  </conditionalFormatting>
  <conditionalFormatting sqref="BN253">
    <cfRule type="expression" priority="1129" dxfId="1292" stopIfTrue="1">
      <formula>'1.№1|15.04.2016'!#REF!=1</formula>
    </cfRule>
  </conditionalFormatting>
  <conditionalFormatting sqref="BO253">
    <cfRule type="expression" priority="1128" dxfId="1292" stopIfTrue="1">
      <formula>'1.№1|15.04.2016'!#REF!=1</formula>
    </cfRule>
  </conditionalFormatting>
  <conditionalFormatting sqref="BQ253">
    <cfRule type="expression" priority="1127" dxfId="1292" stopIfTrue="1">
      <formula>'1.№1|15.04.2016'!#REF!=1</formula>
    </cfRule>
  </conditionalFormatting>
  <conditionalFormatting sqref="BS253">
    <cfRule type="expression" priority="1126" dxfId="1292" stopIfTrue="1">
      <formula>'1.№1|15.04.2016'!#REF!=1</formula>
    </cfRule>
  </conditionalFormatting>
  <conditionalFormatting sqref="BT253">
    <cfRule type="expression" priority="1125" dxfId="1292" stopIfTrue="1">
      <formula>'1.№1|15.04.2016'!#REF!=1</formula>
    </cfRule>
  </conditionalFormatting>
  <conditionalFormatting sqref="BV253">
    <cfRule type="expression" priority="1124" dxfId="1292" stopIfTrue="1">
      <formula>'1.№1|15.04.2016'!#REF!=1</formula>
    </cfRule>
  </conditionalFormatting>
  <conditionalFormatting sqref="BX253">
    <cfRule type="expression" priority="1123" dxfId="1292" stopIfTrue="1">
      <formula>'1.№1|15.04.2016'!#REF!=1</formula>
    </cfRule>
  </conditionalFormatting>
  <conditionalFormatting sqref="BY253">
    <cfRule type="expression" priority="1122" dxfId="1292" stopIfTrue="1">
      <formula>'1.№1|15.04.2016'!#REF!=1</formula>
    </cfRule>
  </conditionalFormatting>
  <conditionalFormatting sqref="CA253">
    <cfRule type="expression" priority="1121" dxfId="1292" stopIfTrue="1">
      <formula>'1.№1|15.04.2016'!#REF!=1</formula>
    </cfRule>
  </conditionalFormatting>
  <conditionalFormatting sqref="CC253">
    <cfRule type="expression" priority="1120" dxfId="1292" stopIfTrue="1">
      <formula>'1.№1|15.04.2016'!#REF!=1</formula>
    </cfRule>
  </conditionalFormatting>
  <conditionalFormatting sqref="CD253">
    <cfRule type="expression" priority="1119" dxfId="1292" stopIfTrue="1">
      <formula>'1.№1|15.04.2016'!#REF!=1</formula>
    </cfRule>
  </conditionalFormatting>
  <conditionalFormatting sqref="CF253">
    <cfRule type="expression" priority="1118" dxfId="1292" stopIfTrue="1">
      <formula>'1.№1|15.04.2016'!#REF!=1</formula>
    </cfRule>
  </conditionalFormatting>
  <conditionalFormatting sqref="CH253">
    <cfRule type="expression" priority="1117" dxfId="1292" stopIfTrue="1">
      <formula>'1.№1|15.04.2016'!#REF!=1</formula>
    </cfRule>
  </conditionalFormatting>
  <conditionalFormatting sqref="CI253">
    <cfRule type="expression" priority="1116" dxfId="1292" stopIfTrue="1">
      <formula>'1.№1|15.04.2016'!#REF!=1</formula>
    </cfRule>
  </conditionalFormatting>
  <conditionalFormatting sqref="CK253">
    <cfRule type="expression" priority="1115" dxfId="1292" stopIfTrue="1">
      <formula>'1.№1|15.04.2016'!#REF!=1</formula>
    </cfRule>
  </conditionalFormatting>
  <conditionalFormatting sqref="CL253 CQ253 CV253">
    <cfRule type="expression" priority="1114" dxfId="1292" stopIfTrue="1">
      <formula>'1.№1|15.04.2016'!#REF!=1</formula>
    </cfRule>
  </conditionalFormatting>
  <conditionalFormatting sqref="CM253">
    <cfRule type="expression" priority="1113" dxfId="1292" stopIfTrue="1">
      <formula>'1.№1|15.04.2016'!#REF!=1</formula>
    </cfRule>
  </conditionalFormatting>
  <conditionalFormatting sqref="CN253">
    <cfRule type="expression" priority="1112" dxfId="1292" stopIfTrue="1">
      <formula>'1.№1|15.04.2016'!#REF!=1</formula>
    </cfRule>
  </conditionalFormatting>
  <conditionalFormatting sqref="CP253">
    <cfRule type="expression" priority="1111" dxfId="1292" stopIfTrue="1">
      <formula>'1.№1|15.04.2016'!#REF!=1</formula>
    </cfRule>
  </conditionalFormatting>
  <conditionalFormatting sqref="CR253">
    <cfRule type="expression" priority="1110" dxfId="1292" stopIfTrue="1">
      <formula>'1.№1|15.04.2016'!#REF!=1</formula>
    </cfRule>
  </conditionalFormatting>
  <conditionalFormatting sqref="CS253">
    <cfRule type="expression" priority="1109" dxfId="1292" stopIfTrue="1">
      <formula>'1.№1|15.04.2016'!#REF!=1</formula>
    </cfRule>
  </conditionalFormatting>
  <conditionalFormatting sqref="CU253">
    <cfRule type="expression" priority="1108" dxfId="1292" stopIfTrue="1">
      <formula>'1.№1|15.04.2016'!#REF!=1</formula>
    </cfRule>
  </conditionalFormatting>
  <conditionalFormatting sqref="CW253">
    <cfRule type="expression" priority="1107" dxfId="1292" stopIfTrue="1">
      <formula>'1.№1|15.04.2016'!#REF!=1</formula>
    </cfRule>
  </conditionalFormatting>
  <conditionalFormatting sqref="CX253">
    <cfRule type="expression" priority="1106" dxfId="1292" stopIfTrue="1">
      <formula>'1.№1|15.04.2016'!#REF!=1</formula>
    </cfRule>
  </conditionalFormatting>
  <conditionalFormatting sqref="CZ253">
    <cfRule type="expression" priority="1105" dxfId="1292" stopIfTrue="1">
      <formula>'1.№1|15.04.2016'!#REF!=1</formula>
    </cfRule>
  </conditionalFormatting>
  <conditionalFormatting sqref="U253:V253">
    <cfRule type="expression" priority="1104" dxfId="1292" stopIfTrue="1">
      <formula>'1.№1|15.04.2016'!#REF!=1</formula>
    </cfRule>
  </conditionalFormatting>
  <conditionalFormatting sqref="AB253">
    <cfRule type="expression" priority="1103" dxfId="1292" stopIfTrue="1">
      <formula>'1.№1|15.04.2016'!#REF!=1</formula>
    </cfRule>
  </conditionalFormatting>
  <conditionalFormatting sqref="AG253">
    <cfRule type="expression" priority="1102" dxfId="1292" stopIfTrue="1">
      <formula>'1.№1|15.04.2016'!#REF!=1</formula>
    </cfRule>
  </conditionalFormatting>
  <conditionalFormatting sqref="AL253">
    <cfRule type="expression" priority="1101" dxfId="1292" stopIfTrue="1">
      <formula>'1.№1|15.04.2016'!#REF!=1</formula>
    </cfRule>
  </conditionalFormatting>
  <conditionalFormatting sqref="AQ253">
    <cfRule type="expression" priority="1100" dxfId="1292" stopIfTrue="1">
      <formula>'1.№1|15.04.2016'!#REF!=1</formula>
    </cfRule>
  </conditionalFormatting>
  <conditionalFormatting sqref="AY253:AZ253">
    <cfRule type="expression" priority="1099" dxfId="1292" stopIfTrue="1">
      <formula>'1.№1|15.04.2016'!#REF!=1</formula>
    </cfRule>
  </conditionalFormatting>
  <conditionalFormatting sqref="BF253">
    <cfRule type="expression" priority="1098" dxfId="1292" stopIfTrue="1">
      <formula>'1.№1|15.04.2016'!#REF!=1</formula>
    </cfRule>
  </conditionalFormatting>
  <conditionalFormatting sqref="BK253">
    <cfRule type="expression" priority="1097" dxfId="1292" stopIfTrue="1">
      <formula>'1.№1|15.04.2016'!#REF!=1</formula>
    </cfRule>
  </conditionalFormatting>
  <conditionalFormatting sqref="BP253">
    <cfRule type="expression" priority="1096" dxfId="1292" stopIfTrue="1">
      <formula>'1.№1|15.04.2016'!#REF!=1</formula>
    </cfRule>
  </conditionalFormatting>
  <conditionalFormatting sqref="BU253">
    <cfRule type="expression" priority="1095" dxfId="1292" stopIfTrue="1">
      <formula>'1.№1|15.04.2016'!#REF!=1</formula>
    </cfRule>
  </conditionalFormatting>
  <conditionalFormatting sqref="BZ253">
    <cfRule type="expression" priority="1094" dxfId="1292" stopIfTrue="1">
      <formula>'1.№1|15.04.2016'!#REF!=1</formula>
    </cfRule>
  </conditionalFormatting>
  <conditionalFormatting sqref="CE253">
    <cfRule type="expression" priority="1093" dxfId="1292" stopIfTrue="1">
      <formula>'1.№1|15.04.2016'!#REF!=1</formula>
    </cfRule>
  </conditionalFormatting>
  <conditionalFormatting sqref="CJ253">
    <cfRule type="expression" priority="1092" dxfId="1292" stopIfTrue="1">
      <formula>'1.№1|15.04.2016'!#REF!=1</formula>
    </cfRule>
  </conditionalFormatting>
  <conditionalFormatting sqref="CO253">
    <cfRule type="expression" priority="1091" dxfId="1292" stopIfTrue="1">
      <formula>'1.№1|15.04.2016'!#REF!=1</formula>
    </cfRule>
  </conditionalFormatting>
  <conditionalFormatting sqref="CT253">
    <cfRule type="expression" priority="1090" dxfId="1292" stopIfTrue="1">
      <formula>'1.№1|15.04.2016'!#REF!=1</formula>
    </cfRule>
  </conditionalFormatting>
  <conditionalFormatting sqref="CY253">
    <cfRule type="expression" priority="1089" dxfId="1292" stopIfTrue="1">
      <formula>'1.№1|15.04.2016'!#REF!=1</formula>
    </cfRule>
  </conditionalFormatting>
  <conditionalFormatting sqref="K254:P344 A254:H344 Y254:Y344 AD254:AD344 AI254:AI344 AN254:AN344">
    <cfRule type="expression" priority="1088" dxfId="1292" stopIfTrue="1">
      <formula>'1.№1|15.04.2016'!#REF!=1</formula>
    </cfRule>
  </conditionalFormatting>
  <conditionalFormatting sqref="BW254:BW344 CB254:CB344 CG254:CG344 DA254:DA344">
    <cfRule type="expression" priority="1087" dxfId="1292" stopIfTrue="1">
      <formula>'1.№1|15.04.2016'!#REF!=1</formula>
    </cfRule>
  </conditionalFormatting>
  <conditionalFormatting sqref="Q254:R344">
    <cfRule type="expression" priority="1086" dxfId="1292" stopIfTrue="1">
      <formula>'1.№1|15.04.2016'!#REF!=1</formula>
    </cfRule>
  </conditionalFormatting>
  <conditionalFormatting sqref="S254:T344">
    <cfRule type="expression" priority="1085" dxfId="1292" stopIfTrue="1">
      <formula>'1.№1|15.04.2016'!#REF!=1</formula>
    </cfRule>
  </conditionalFormatting>
  <conditionalFormatting sqref="W254:X344">
    <cfRule type="expression" priority="1084" dxfId="1292" stopIfTrue="1">
      <formula>'1.№1|15.04.2016'!#REF!=1</formula>
    </cfRule>
  </conditionalFormatting>
  <conditionalFormatting sqref="Z254:Z344">
    <cfRule type="expression" priority="1083" dxfId="1292" stopIfTrue="1">
      <formula>'1.№1|15.04.2016'!#REF!=1</formula>
    </cfRule>
  </conditionalFormatting>
  <conditionalFormatting sqref="AA254:AA344">
    <cfRule type="expression" priority="1082" dxfId="1292" stopIfTrue="1">
      <formula>'1.№1|15.04.2016'!#REF!=1</formula>
    </cfRule>
  </conditionalFormatting>
  <conditionalFormatting sqref="AC254:AC344">
    <cfRule type="expression" priority="1081" dxfId="1292" stopIfTrue="1">
      <formula>'1.№1|15.04.2016'!#REF!=1</formula>
    </cfRule>
  </conditionalFormatting>
  <conditionalFormatting sqref="AE254:AE344">
    <cfRule type="expression" priority="1080" dxfId="1292" stopIfTrue="1">
      <formula>'1.№1|15.04.2016'!#REF!=1</formula>
    </cfRule>
  </conditionalFormatting>
  <conditionalFormatting sqref="AF254:AF344">
    <cfRule type="expression" priority="1079" dxfId="1292" stopIfTrue="1">
      <formula>'1.№1|15.04.2016'!#REF!=1</formula>
    </cfRule>
  </conditionalFormatting>
  <conditionalFormatting sqref="AH254:AH344">
    <cfRule type="expression" priority="1078" dxfId="1292" stopIfTrue="1">
      <formula>'1.№1|15.04.2016'!#REF!=1</formula>
    </cfRule>
  </conditionalFormatting>
  <conditionalFormatting sqref="AJ254:AJ344">
    <cfRule type="expression" priority="1077" dxfId="1292" stopIfTrue="1">
      <formula>'1.№1|15.04.2016'!#REF!=1</formula>
    </cfRule>
  </conditionalFormatting>
  <conditionalFormatting sqref="AK254:AK344">
    <cfRule type="expression" priority="1076" dxfId="1292" stopIfTrue="1">
      <formula>'1.№1|15.04.2016'!#REF!=1</formula>
    </cfRule>
  </conditionalFormatting>
  <conditionalFormatting sqref="AM254:AM344">
    <cfRule type="expression" priority="1075" dxfId="1292" stopIfTrue="1">
      <formula>'1.№1|15.04.2016'!#REF!=1</formula>
    </cfRule>
  </conditionalFormatting>
  <conditionalFormatting sqref="AO254:AO344">
    <cfRule type="expression" priority="1074" dxfId="1292" stopIfTrue="1">
      <formula>'1.№1|15.04.2016'!#REF!=1</formula>
    </cfRule>
  </conditionalFormatting>
  <conditionalFormatting sqref="AP254:AP344">
    <cfRule type="expression" priority="1073" dxfId="1292" stopIfTrue="1">
      <formula>'1.№1|15.04.2016'!#REF!=1</formula>
    </cfRule>
  </conditionalFormatting>
  <conditionalFormatting sqref="AR254:AR344">
    <cfRule type="expression" priority="1072" dxfId="1292" stopIfTrue="1">
      <formula>'1.№1|15.04.2016'!#REF!=1</formula>
    </cfRule>
  </conditionalFormatting>
  <conditionalFormatting sqref="AS254:AT344 BC254:BC344 BH254:BH344 BM254:BM344 BR254:BR344">
    <cfRule type="expression" priority="1071" dxfId="1292" stopIfTrue="1">
      <formula>'1.№1|15.04.2016'!#REF!=1</formula>
    </cfRule>
  </conditionalFormatting>
  <conditionalFormatting sqref="AU254:AV344">
    <cfRule type="expression" priority="1070" dxfId="1292" stopIfTrue="1">
      <formula>'1.№1|15.04.2016'!#REF!=1</formula>
    </cfRule>
  </conditionalFormatting>
  <conditionalFormatting sqref="AW254:AX344">
    <cfRule type="expression" priority="1069" dxfId="1292" stopIfTrue="1">
      <formula>'1.№1|15.04.2016'!#REF!=1</formula>
    </cfRule>
  </conditionalFormatting>
  <conditionalFormatting sqref="BA254:BB344">
    <cfRule type="expression" priority="1068" dxfId="1292" stopIfTrue="1">
      <formula>'1.№1|15.04.2016'!#REF!=1</formula>
    </cfRule>
  </conditionalFormatting>
  <conditionalFormatting sqref="BD254:BD344">
    <cfRule type="expression" priority="1067" dxfId="1292" stopIfTrue="1">
      <formula>'1.№1|15.04.2016'!#REF!=1</formula>
    </cfRule>
  </conditionalFormatting>
  <conditionalFormatting sqref="BE254:BE344">
    <cfRule type="expression" priority="1066" dxfId="1292" stopIfTrue="1">
      <formula>'1.№1|15.04.2016'!#REF!=1</formula>
    </cfRule>
  </conditionalFormatting>
  <conditionalFormatting sqref="BG254:BG344">
    <cfRule type="expression" priority="1065" dxfId="1292" stopIfTrue="1">
      <formula>'1.№1|15.04.2016'!#REF!=1</formula>
    </cfRule>
  </conditionalFormatting>
  <conditionalFormatting sqref="BI254:BI344">
    <cfRule type="expression" priority="1064" dxfId="1292" stopIfTrue="1">
      <formula>'1.№1|15.04.2016'!#REF!=1</formula>
    </cfRule>
  </conditionalFormatting>
  <conditionalFormatting sqref="BJ254:BJ344">
    <cfRule type="expression" priority="1063" dxfId="1292" stopIfTrue="1">
      <formula>'1.№1|15.04.2016'!#REF!=1</formula>
    </cfRule>
  </conditionalFormatting>
  <conditionalFormatting sqref="BL254:BL344">
    <cfRule type="expression" priority="1062" dxfId="1292" stopIfTrue="1">
      <formula>'1.№1|15.04.2016'!#REF!=1</formula>
    </cfRule>
  </conditionalFormatting>
  <conditionalFormatting sqref="BN254:BN344">
    <cfRule type="expression" priority="1061" dxfId="1292" stopIfTrue="1">
      <formula>'1.№1|15.04.2016'!#REF!=1</formula>
    </cfRule>
  </conditionalFormatting>
  <conditionalFormatting sqref="BO254:BO344">
    <cfRule type="expression" priority="1060" dxfId="1292" stopIfTrue="1">
      <formula>'1.№1|15.04.2016'!#REF!=1</formula>
    </cfRule>
  </conditionalFormatting>
  <conditionalFormatting sqref="BQ254:BQ344">
    <cfRule type="expression" priority="1059" dxfId="1292" stopIfTrue="1">
      <formula>'1.№1|15.04.2016'!#REF!=1</formula>
    </cfRule>
  </conditionalFormatting>
  <conditionalFormatting sqref="BS254:BS344">
    <cfRule type="expression" priority="1058" dxfId="1292" stopIfTrue="1">
      <formula>'1.№1|15.04.2016'!#REF!=1</formula>
    </cfRule>
  </conditionalFormatting>
  <conditionalFormatting sqref="BT254:BT344">
    <cfRule type="expression" priority="1057" dxfId="1292" stopIfTrue="1">
      <formula>'1.№1|15.04.2016'!#REF!=1</formula>
    </cfRule>
  </conditionalFormatting>
  <conditionalFormatting sqref="BV254:BV344">
    <cfRule type="expression" priority="1056" dxfId="1292" stopIfTrue="1">
      <formula>'1.№1|15.04.2016'!#REF!=1</formula>
    </cfRule>
  </conditionalFormatting>
  <conditionalFormatting sqref="BX254:BX344">
    <cfRule type="expression" priority="1055" dxfId="1292" stopIfTrue="1">
      <formula>'1.№1|15.04.2016'!#REF!=1</formula>
    </cfRule>
  </conditionalFormatting>
  <conditionalFormatting sqref="BY254:BY344">
    <cfRule type="expression" priority="1054" dxfId="1292" stopIfTrue="1">
      <formula>'1.№1|15.04.2016'!#REF!=1</formula>
    </cfRule>
  </conditionalFormatting>
  <conditionalFormatting sqref="CA254:CA344">
    <cfRule type="expression" priority="1053" dxfId="1292" stopIfTrue="1">
      <formula>'1.№1|15.04.2016'!#REF!=1</formula>
    </cfRule>
  </conditionalFormatting>
  <conditionalFormatting sqref="CC254:CC344">
    <cfRule type="expression" priority="1052" dxfId="1292" stopIfTrue="1">
      <formula>'1.№1|15.04.2016'!#REF!=1</formula>
    </cfRule>
  </conditionalFormatting>
  <conditionalFormatting sqref="CD254:CD344">
    <cfRule type="expression" priority="1051" dxfId="1292" stopIfTrue="1">
      <formula>'1.№1|15.04.2016'!#REF!=1</formula>
    </cfRule>
  </conditionalFormatting>
  <conditionalFormatting sqref="CF254:CF344">
    <cfRule type="expression" priority="1050" dxfId="1292" stopIfTrue="1">
      <formula>'1.№1|15.04.2016'!#REF!=1</formula>
    </cfRule>
  </conditionalFormatting>
  <conditionalFormatting sqref="CH254:CH344">
    <cfRule type="expression" priority="1049" dxfId="1292" stopIfTrue="1">
      <formula>'1.№1|15.04.2016'!#REF!=1</formula>
    </cfRule>
  </conditionalFormatting>
  <conditionalFormatting sqref="CI254:CI344">
    <cfRule type="expression" priority="1048" dxfId="1292" stopIfTrue="1">
      <formula>'1.№1|15.04.2016'!#REF!=1</formula>
    </cfRule>
  </conditionalFormatting>
  <conditionalFormatting sqref="CK254:CK344">
    <cfRule type="expression" priority="1047" dxfId="1292" stopIfTrue="1">
      <formula>'1.№1|15.04.2016'!#REF!=1</formula>
    </cfRule>
  </conditionalFormatting>
  <conditionalFormatting sqref="CL254:CL344 CQ254:CQ344 CV254:CV344">
    <cfRule type="expression" priority="1046" dxfId="1292" stopIfTrue="1">
      <formula>'1.№1|15.04.2016'!#REF!=1</formula>
    </cfRule>
  </conditionalFormatting>
  <conditionalFormatting sqref="CM254:CM344">
    <cfRule type="expression" priority="1045" dxfId="1292" stopIfTrue="1">
      <formula>'1.№1|15.04.2016'!#REF!=1</formula>
    </cfRule>
  </conditionalFormatting>
  <conditionalFormatting sqref="CN254:CN344">
    <cfRule type="expression" priority="1044" dxfId="1292" stopIfTrue="1">
      <formula>'1.№1|15.04.2016'!#REF!=1</formula>
    </cfRule>
  </conditionalFormatting>
  <conditionalFormatting sqref="CP254:CP344">
    <cfRule type="expression" priority="1043" dxfId="1292" stopIfTrue="1">
      <formula>'1.№1|15.04.2016'!#REF!=1</formula>
    </cfRule>
  </conditionalFormatting>
  <conditionalFormatting sqref="CR254:CR344">
    <cfRule type="expression" priority="1042" dxfId="1292" stopIfTrue="1">
      <formula>'1.№1|15.04.2016'!#REF!=1</formula>
    </cfRule>
  </conditionalFormatting>
  <conditionalFormatting sqref="CS254:CS344">
    <cfRule type="expression" priority="1041" dxfId="1292" stopIfTrue="1">
      <formula>'1.№1|15.04.2016'!#REF!=1</formula>
    </cfRule>
  </conditionalFormatting>
  <conditionalFormatting sqref="CU254:CU344">
    <cfRule type="expression" priority="1040" dxfId="1292" stopIfTrue="1">
      <formula>'1.№1|15.04.2016'!#REF!=1</formula>
    </cfRule>
  </conditionalFormatting>
  <conditionalFormatting sqref="CW254:CW344">
    <cfRule type="expression" priority="1039" dxfId="1292" stopIfTrue="1">
      <formula>'1.№1|15.04.2016'!#REF!=1</formula>
    </cfRule>
  </conditionalFormatting>
  <conditionalFormatting sqref="CX254:CX344">
    <cfRule type="expression" priority="1038" dxfId="1292" stopIfTrue="1">
      <formula>'1.№1|15.04.2016'!#REF!=1</formula>
    </cfRule>
  </conditionalFormatting>
  <conditionalFormatting sqref="CZ254:CZ344">
    <cfRule type="expression" priority="1037" dxfId="1292" stopIfTrue="1">
      <formula>'1.№1|15.04.2016'!#REF!=1</formula>
    </cfRule>
  </conditionalFormatting>
  <conditionalFormatting sqref="U254:V344">
    <cfRule type="expression" priority="1036" dxfId="1292" stopIfTrue="1">
      <formula>'1.№1|15.04.2016'!#REF!=1</formula>
    </cfRule>
  </conditionalFormatting>
  <conditionalFormatting sqref="AB254:AB344">
    <cfRule type="expression" priority="1035" dxfId="1292" stopIfTrue="1">
      <formula>'1.№1|15.04.2016'!#REF!=1</formula>
    </cfRule>
  </conditionalFormatting>
  <conditionalFormatting sqref="AG254:AG344">
    <cfRule type="expression" priority="1034" dxfId="1292" stopIfTrue="1">
      <formula>'1.№1|15.04.2016'!#REF!=1</formula>
    </cfRule>
  </conditionalFormatting>
  <conditionalFormatting sqref="AL254:AL344">
    <cfRule type="expression" priority="1033" dxfId="1292" stopIfTrue="1">
      <formula>'1.№1|15.04.2016'!#REF!=1</formula>
    </cfRule>
  </conditionalFormatting>
  <conditionalFormatting sqref="AQ254:AQ344">
    <cfRule type="expression" priority="1032" dxfId="1292" stopIfTrue="1">
      <formula>'1.№1|15.04.2016'!#REF!=1</formula>
    </cfRule>
  </conditionalFormatting>
  <conditionalFormatting sqref="AY254:AZ344">
    <cfRule type="expression" priority="1031" dxfId="1292" stopIfTrue="1">
      <formula>'1.№1|15.04.2016'!#REF!=1</formula>
    </cfRule>
  </conditionalFormatting>
  <conditionalFormatting sqref="BF254:BF344">
    <cfRule type="expression" priority="1030" dxfId="1292" stopIfTrue="1">
      <formula>'1.№1|15.04.2016'!#REF!=1</formula>
    </cfRule>
  </conditionalFormatting>
  <conditionalFormatting sqref="BK254:BK344">
    <cfRule type="expression" priority="1029" dxfId="1292" stopIfTrue="1">
      <formula>'1.№1|15.04.2016'!#REF!=1</formula>
    </cfRule>
  </conditionalFormatting>
  <conditionalFormatting sqref="BP254:BP344">
    <cfRule type="expression" priority="1028" dxfId="1292" stopIfTrue="1">
      <formula>'1.№1|15.04.2016'!#REF!=1</formula>
    </cfRule>
  </conditionalFormatting>
  <conditionalFormatting sqref="BU254:BU344">
    <cfRule type="expression" priority="1027" dxfId="1292" stopIfTrue="1">
      <formula>'1.№1|15.04.2016'!#REF!=1</formula>
    </cfRule>
  </conditionalFormatting>
  <conditionalFormatting sqref="BZ254:BZ344">
    <cfRule type="expression" priority="1026" dxfId="1292" stopIfTrue="1">
      <formula>'1.№1|15.04.2016'!#REF!=1</formula>
    </cfRule>
  </conditionalFormatting>
  <conditionalFormatting sqref="CE254:CE344">
    <cfRule type="expression" priority="1025" dxfId="1292" stopIfTrue="1">
      <formula>'1.№1|15.04.2016'!#REF!=1</formula>
    </cfRule>
  </conditionalFormatting>
  <conditionalFormatting sqref="CJ254:CJ344">
    <cfRule type="expression" priority="1024" dxfId="1292" stopIfTrue="1">
      <formula>'1.№1|15.04.2016'!#REF!=1</formula>
    </cfRule>
  </conditionalFormatting>
  <conditionalFormatting sqref="CO254:CO344">
    <cfRule type="expression" priority="1023" dxfId="1292" stopIfTrue="1">
      <formula>'1.№1|15.04.2016'!#REF!=1</formula>
    </cfRule>
  </conditionalFormatting>
  <conditionalFormatting sqref="CT254:CT344">
    <cfRule type="expression" priority="1022" dxfId="1292" stopIfTrue="1">
      <formula>'1.№1|15.04.2016'!#REF!=1</formula>
    </cfRule>
  </conditionalFormatting>
  <conditionalFormatting sqref="CY254:CY344">
    <cfRule type="expression" priority="1021" dxfId="1292" stopIfTrue="1">
      <formula>'1.№1|15.04.2016'!#REF!=1</formula>
    </cfRule>
  </conditionalFormatting>
  <conditionalFormatting sqref="O345:P345 Y345 AD345 AI345 AN345">
    <cfRule type="expression" priority="1020" dxfId="1292" stopIfTrue="1">
      <formula>'1.№1|15.04.2016'!#REF!=1</formula>
    </cfRule>
  </conditionalFormatting>
  <conditionalFormatting sqref="BW345 CB345 CG345 DA345">
    <cfRule type="expression" priority="1019" dxfId="1292" stopIfTrue="1">
      <formula>'1.№1|15.04.2016'!#REF!=1</formula>
    </cfRule>
  </conditionalFormatting>
  <conditionalFormatting sqref="Q345:R345">
    <cfRule type="expression" priority="1018" dxfId="1292" stopIfTrue="1">
      <formula>'1.№1|15.04.2016'!#REF!=1</formula>
    </cfRule>
  </conditionalFormatting>
  <conditionalFormatting sqref="S345:T345">
    <cfRule type="expression" priority="1017" dxfId="1292" stopIfTrue="1">
      <formula>'1.№1|15.04.2016'!#REF!=1</formula>
    </cfRule>
  </conditionalFormatting>
  <conditionalFormatting sqref="W345:X345">
    <cfRule type="expression" priority="1016" dxfId="1292" stopIfTrue="1">
      <formula>'1.№1|15.04.2016'!#REF!=1</formula>
    </cfRule>
  </conditionalFormatting>
  <conditionalFormatting sqref="Z345">
    <cfRule type="expression" priority="1015" dxfId="1292" stopIfTrue="1">
      <formula>'1.№1|15.04.2016'!#REF!=1</formula>
    </cfRule>
  </conditionalFormatting>
  <conditionalFormatting sqref="AA345">
    <cfRule type="expression" priority="1014" dxfId="1292" stopIfTrue="1">
      <formula>'1.№1|15.04.2016'!#REF!=1</formula>
    </cfRule>
  </conditionalFormatting>
  <conditionalFormatting sqref="AC345">
    <cfRule type="expression" priority="1013" dxfId="1292" stopIfTrue="1">
      <formula>'1.№1|15.04.2016'!#REF!=1</formula>
    </cfRule>
  </conditionalFormatting>
  <conditionalFormatting sqref="AE345">
    <cfRule type="expression" priority="1012" dxfId="1292" stopIfTrue="1">
      <formula>'1.№1|15.04.2016'!#REF!=1</formula>
    </cfRule>
  </conditionalFormatting>
  <conditionalFormatting sqref="AF345">
    <cfRule type="expression" priority="1011" dxfId="1292" stopIfTrue="1">
      <formula>'1.№1|15.04.2016'!#REF!=1</formula>
    </cfRule>
  </conditionalFormatting>
  <conditionalFormatting sqref="AH345">
    <cfRule type="expression" priority="1010" dxfId="1292" stopIfTrue="1">
      <formula>'1.№1|15.04.2016'!#REF!=1</formula>
    </cfRule>
  </conditionalFormatting>
  <conditionalFormatting sqref="AJ345">
    <cfRule type="expression" priority="1009" dxfId="1292" stopIfTrue="1">
      <formula>'1.№1|15.04.2016'!#REF!=1</formula>
    </cfRule>
  </conditionalFormatting>
  <conditionalFormatting sqref="AK345">
    <cfRule type="expression" priority="1008" dxfId="1292" stopIfTrue="1">
      <formula>'1.№1|15.04.2016'!#REF!=1</formula>
    </cfRule>
  </conditionalFormatting>
  <conditionalFormatting sqref="AM345">
    <cfRule type="expression" priority="1007" dxfId="1292" stopIfTrue="1">
      <formula>'1.№1|15.04.2016'!#REF!=1</formula>
    </cfRule>
  </conditionalFormatting>
  <conditionalFormatting sqref="AO345">
    <cfRule type="expression" priority="1006" dxfId="1292" stopIfTrue="1">
      <formula>'1.№1|15.04.2016'!#REF!=1</formula>
    </cfRule>
  </conditionalFormatting>
  <conditionalFormatting sqref="AP345">
    <cfRule type="expression" priority="1005" dxfId="1292" stopIfTrue="1">
      <formula>'1.№1|15.04.2016'!#REF!=1</formula>
    </cfRule>
  </conditionalFormatting>
  <conditionalFormatting sqref="AR345">
    <cfRule type="expression" priority="1004" dxfId="1292" stopIfTrue="1">
      <formula>'1.№1|15.04.2016'!#REF!=1</formula>
    </cfRule>
  </conditionalFormatting>
  <conditionalFormatting sqref="AS345:AT345 BC345 BH345 BM345 BR345">
    <cfRule type="expression" priority="1003" dxfId="1292" stopIfTrue="1">
      <formula>'1.№1|15.04.2016'!#REF!=1</formula>
    </cfRule>
  </conditionalFormatting>
  <conditionalFormatting sqref="AU345:AV345">
    <cfRule type="expression" priority="1002" dxfId="1292" stopIfTrue="1">
      <formula>'1.№1|15.04.2016'!#REF!=1</formula>
    </cfRule>
  </conditionalFormatting>
  <conditionalFormatting sqref="AW345:AX345">
    <cfRule type="expression" priority="1001" dxfId="1292" stopIfTrue="1">
      <formula>'1.№1|15.04.2016'!#REF!=1</formula>
    </cfRule>
  </conditionalFormatting>
  <conditionalFormatting sqref="BA345:BB345">
    <cfRule type="expression" priority="1000" dxfId="1292" stopIfTrue="1">
      <formula>'1.№1|15.04.2016'!#REF!=1</formula>
    </cfRule>
  </conditionalFormatting>
  <conditionalFormatting sqref="BD345">
    <cfRule type="expression" priority="999" dxfId="1292" stopIfTrue="1">
      <formula>'1.№1|15.04.2016'!#REF!=1</formula>
    </cfRule>
  </conditionalFormatting>
  <conditionalFormatting sqref="BE345">
    <cfRule type="expression" priority="998" dxfId="1292" stopIfTrue="1">
      <formula>'1.№1|15.04.2016'!#REF!=1</formula>
    </cfRule>
  </conditionalFormatting>
  <conditionalFormatting sqref="BG345">
    <cfRule type="expression" priority="997" dxfId="1292" stopIfTrue="1">
      <formula>'1.№1|15.04.2016'!#REF!=1</formula>
    </cfRule>
  </conditionalFormatting>
  <conditionalFormatting sqref="BI345">
    <cfRule type="expression" priority="996" dxfId="1292" stopIfTrue="1">
      <formula>'1.№1|15.04.2016'!#REF!=1</formula>
    </cfRule>
  </conditionalFormatting>
  <conditionalFormatting sqref="BJ345">
    <cfRule type="expression" priority="995" dxfId="1292" stopIfTrue="1">
      <formula>'1.№1|15.04.2016'!#REF!=1</formula>
    </cfRule>
  </conditionalFormatting>
  <conditionalFormatting sqref="BL345">
    <cfRule type="expression" priority="994" dxfId="1292" stopIfTrue="1">
      <formula>'1.№1|15.04.2016'!#REF!=1</formula>
    </cfRule>
  </conditionalFormatting>
  <conditionalFormatting sqref="BN345">
    <cfRule type="expression" priority="993" dxfId="1292" stopIfTrue="1">
      <formula>'1.№1|15.04.2016'!#REF!=1</formula>
    </cfRule>
  </conditionalFormatting>
  <conditionalFormatting sqref="BO345">
    <cfRule type="expression" priority="992" dxfId="1292" stopIfTrue="1">
      <formula>'1.№1|15.04.2016'!#REF!=1</formula>
    </cfRule>
  </conditionalFormatting>
  <conditionalFormatting sqref="BQ345">
    <cfRule type="expression" priority="991" dxfId="1292" stopIfTrue="1">
      <formula>'1.№1|15.04.2016'!#REF!=1</formula>
    </cfRule>
  </conditionalFormatting>
  <conditionalFormatting sqref="BS345">
    <cfRule type="expression" priority="990" dxfId="1292" stopIfTrue="1">
      <formula>'1.№1|15.04.2016'!#REF!=1</formula>
    </cfRule>
  </conditionalFormatting>
  <conditionalFormatting sqref="BT345">
    <cfRule type="expression" priority="989" dxfId="1292" stopIfTrue="1">
      <formula>'1.№1|15.04.2016'!#REF!=1</formula>
    </cfRule>
  </conditionalFormatting>
  <conditionalFormatting sqref="BV345">
    <cfRule type="expression" priority="988" dxfId="1292" stopIfTrue="1">
      <formula>'1.№1|15.04.2016'!#REF!=1</formula>
    </cfRule>
  </conditionalFormatting>
  <conditionalFormatting sqref="BX345">
    <cfRule type="expression" priority="987" dxfId="1292" stopIfTrue="1">
      <formula>'1.№1|15.04.2016'!#REF!=1</formula>
    </cfRule>
  </conditionalFormatting>
  <conditionalFormatting sqref="BY345">
    <cfRule type="expression" priority="986" dxfId="1292" stopIfTrue="1">
      <formula>'1.№1|15.04.2016'!#REF!=1</formula>
    </cfRule>
  </conditionalFormatting>
  <conditionalFormatting sqref="CA345">
    <cfRule type="expression" priority="985" dxfId="1292" stopIfTrue="1">
      <formula>'1.№1|15.04.2016'!#REF!=1</formula>
    </cfRule>
  </conditionalFormatting>
  <conditionalFormatting sqref="CC345">
    <cfRule type="expression" priority="984" dxfId="1292" stopIfTrue="1">
      <formula>'1.№1|15.04.2016'!#REF!=1</formula>
    </cfRule>
  </conditionalFormatting>
  <conditionalFormatting sqref="CD345">
    <cfRule type="expression" priority="983" dxfId="1292" stopIfTrue="1">
      <formula>'1.№1|15.04.2016'!#REF!=1</formula>
    </cfRule>
  </conditionalFormatting>
  <conditionalFormatting sqref="CF345">
    <cfRule type="expression" priority="982" dxfId="1292" stopIfTrue="1">
      <formula>'1.№1|15.04.2016'!#REF!=1</formula>
    </cfRule>
  </conditionalFormatting>
  <conditionalFormatting sqref="CH345">
    <cfRule type="expression" priority="981" dxfId="1292" stopIfTrue="1">
      <formula>'1.№1|15.04.2016'!#REF!=1</formula>
    </cfRule>
  </conditionalFormatting>
  <conditionalFormatting sqref="CI345">
    <cfRule type="expression" priority="980" dxfId="1292" stopIfTrue="1">
      <formula>'1.№1|15.04.2016'!#REF!=1</formula>
    </cfRule>
  </conditionalFormatting>
  <conditionalFormatting sqref="CK345">
    <cfRule type="expression" priority="979" dxfId="1292" stopIfTrue="1">
      <formula>'1.№1|15.04.2016'!#REF!=1</formula>
    </cfRule>
  </conditionalFormatting>
  <conditionalFormatting sqref="CL345 CQ345 CV345">
    <cfRule type="expression" priority="978" dxfId="1292" stopIfTrue="1">
      <formula>'1.№1|15.04.2016'!#REF!=1</formula>
    </cfRule>
  </conditionalFormatting>
  <conditionalFormatting sqref="CM345">
    <cfRule type="expression" priority="977" dxfId="1292" stopIfTrue="1">
      <formula>'1.№1|15.04.2016'!#REF!=1</formula>
    </cfRule>
  </conditionalFormatting>
  <conditionalFormatting sqref="CN345">
    <cfRule type="expression" priority="976" dxfId="1292" stopIfTrue="1">
      <formula>'1.№1|15.04.2016'!#REF!=1</formula>
    </cfRule>
  </conditionalFormatting>
  <conditionalFormatting sqref="CP345">
    <cfRule type="expression" priority="975" dxfId="1292" stopIfTrue="1">
      <formula>'1.№1|15.04.2016'!#REF!=1</formula>
    </cfRule>
  </conditionalFormatting>
  <conditionalFormatting sqref="CR345">
    <cfRule type="expression" priority="974" dxfId="1292" stopIfTrue="1">
      <formula>'1.№1|15.04.2016'!#REF!=1</formula>
    </cfRule>
  </conditionalFormatting>
  <conditionalFormatting sqref="CS345">
    <cfRule type="expression" priority="973" dxfId="1292" stopIfTrue="1">
      <formula>'1.№1|15.04.2016'!#REF!=1</formula>
    </cfRule>
  </conditionalFormatting>
  <conditionalFormatting sqref="CU345">
    <cfRule type="expression" priority="972" dxfId="1292" stopIfTrue="1">
      <formula>'1.№1|15.04.2016'!#REF!=1</formula>
    </cfRule>
  </conditionalFormatting>
  <conditionalFormatting sqref="CW345">
    <cfRule type="expression" priority="971" dxfId="1292" stopIfTrue="1">
      <formula>'1.№1|15.04.2016'!#REF!=1</formula>
    </cfRule>
  </conditionalFormatting>
  <conditionalFormatting sqref="CX345">
    <cfRule type="expression" priority="970" dxfId="1292" stopIfTrue="1">
      <formula>'1.№1|15.04.2016'!#REF!=1</formula>
    </cfRule>
  </conditionalFormatting>
  <conditionalFormatting sqref="CZ345">
    <cfRule type="expression" priority="969" dxfId="1292" stopIfTrue="1">
      <formula>'1.№1|15.04.2016'!#REF!=1</formula>
    </cfRule>
  </conditionalFormatting>
  <conditionalFormatting sqref="U345:V345">
    <cfRule type="expression" priority="968" dxfId="1292" stopIfTrue="1">
      <formula>'1.№1|15.04.2016'!#REF!=1</formula>
    </cfRule>
  </conditionalFormatting>
  <conditionalFormatting sqref="AB345">
    <cfRule type="expression" priority="967" dxfId="1292" stopIfTrue="1">
      <formula>'1.№1|15.04.2016'!#REF!=1</formula>
    </cfRule>
  </conditionalFormatting>
  <conditionalFormatting sqref="AG345">
    <cfRule type="expression" priority="966" dxfId="1292" stopIfTrue="1">
      <formula>'1.№1|15.04.2016'!#REF!=1</formula>
    </cfRule>
  </conditionalFormatting>
  <conditionalFormatting sqref="AL345">
    <cfRule type="expression" priority="965" dxfId="1292" stopIfTrue="1">
      <formula>'1.№1|15.04.2016'!#REF!=1</formula>
    </cfRule>
  </conditionalFormatting>
  <conditionalFormatting sqref="AQ345">
    <cfRule type="expression" priority="964" dxfId="1292" stopIfTrue="1">
      <formula>'1.№1|15.04.2016'!#REF!=1</formula>
    </cfRule>
  </conditionalFormatting>
  <conditionalFormatting sqref="AY345:AZ345">
    <cfRule type="expression" priority="963" dxfId="1292" stopIfTrue="1">
      <formula>'1.№1|15.04.2016'!#REF!=1</formula>
    </cfRule>
  </conditionalFormatting>
  <conditionalFormatting sqref="BF345">
    <cfRule type="expression" priority="962" dxfId="1292" stopIfTrue="1">
      <formula>'1.№1|15.04.2016'!#REF!=1</formula>
    </cfRule>
  </conditionalFormatting>
  <conditionalFormatting sqref="BK345">
    <cfRule type="expression" priority="961" dxfId="1292" stopIfTrue="1">
      <formula>'1.№1|15.04.2016'!#REF!=1</formula>
    </cfRule>
  </conditionalFormatting>
  <conditionalFormatting sqref="BP345">
    <cfRule type="expression" priority="960" dxfId="1292" stopIfTrue="1">
      <formula>'1.№1|15.04.2016'!#REF!=1</formula>
    </cfRule>
  </conditionalFormatting>
  <conditionalFormatting sqref="BU345">
    <cfRule type="expression" priority="959" dxfId="1292" stopIfTrue="1">
      <formula>'1.№1|15.04.2016'!#REF!=1</formula>
    </cfRule>
  </conditionalFormatting>
  <conditionalFormatting sqref="BZ345">
    <cfRule type="expression" priority="958" dxfId="1292" stopIfTrue="1">
      <formula>'1.№1|15.04.2016'!#REF!=1</formula>
    </cfRule>
  </conditionalFormatting>
  <conditionalFormatting sqref="CE345">
    <cfRule type="expression" priority="957" dxfId="1292" stopIfTrue="1">
      <formula>'1.№1|15.04.2016'!#REF!=1</formula>
    </cfRule>
  </conditionalFormatting>
  <conditionalFormatting sqref="CJ345">
    <cfRule type="expression" priority="956" dxfId="1292" stopIfTrue="1">
      <formula>'1.№1|15.04.2016'!#REF!=1</formula>
    </cfRule>
  </conditionalFormatting>
  <conditionalFormatting sqref="CO345">
    <cfRule type="expression" priority="955" dxfId="1292" stopIfTrue="1">
      <formula>'1.№1|15.04.2016'!#REF!=1</formula>
    </cfRule>
  </conditionalFormatting>
  <conditionalFormatting sqref="CT345">
    <cfRule type="expression" priority="954" dxfId="1292" stopIfTrue="1">
      <formula>'1.№1|15.04.2016'!#REF!=1</formula>
    </cfRule>
  </conditionalFormatting>
  <conditionalFormatting sqref="CY345">
    <cfRule type="expression" priority="953" dxfId="1292" stopIfTrue="1">
      <formula>'1.№1|15.04.2016'!#REF!=1</formula>
    </cfRule>
  </conditionalFormatting>
  <conditionalFormatting sqref="K346:P350 A346:H350 Y346:Y350 AD346:AD350 AI346:AI350 AN346:AN350">
    <cfRule type="expression" priority="952" dxfId="1292" stopIfTrue="1">
      <formula>'1.№1|15.04.2016'!#REF!=1</formula>
    </cfRule>
  </conditionalFormatting>
  <conditionalFormatting sqref="BW346:BW350 CB346:CB350 CG346:CG350 DA346:DA350">
    <cfRule type="expression" priority="951" dxfId="1292" stopIfTrue="1">
      <formula>'1.№1|15.04.2016'!#REF!=1</formula>
    </cfRule>
  </conditionalFormatting>
  <conditionalFormatting sqref="Q346:R350">
    <cfRule type="expression" priority="950" dxfId="1292" stopIfTrue="1">
      <formula>'1.№1|15.04.2016'!#REF!=1</formula>
    </cfRule>
  </conditionalFormatting>
  <conditionalFormatting sqref="S346:T350">
    <cfRule type="expression" priority="949" dxfId="1292" stopIfTrue="1">
      <formula>'1.№1|15.04.2016'!#REF!=1</formula>
    </cfRule>
  </conditionalFormatting>
  <conditionalFormatting sqref="W346:X350">
    <cfRule type="expression" priority="948" dxfId="1292" stopIfTrue="1">
      <formula>'1.№1|15.04.2016'!#REF!=1</formula>
    </cfRule>
  </conditionalFormatting>
  <conditionalFormatting sqref="Z346:Z350">
    <cfRule type="expression" priority="947" dxfId="1292" stopIfTrue="1">
      <formula>'1.№1|15.04.2016'!#REF!=1</formula>
    </cfRule>
  </conditionalFormatting>
  <conditionalFormatting sqref="AA346:AA350">
    <cfRule type="expression" priority="946" dxfId="1292" stopIfTrue="1">
      <formula>'1.№1|15.04.2016'!#REF!=1</formula>
    </cfRule>
  </conditionalFormatting>
  <conditionalFormatting sqref="AC346:AC350">
    <cfRule type="expression" priority="945" dxfId="1292" stopIfTrue="1">
      <formula>'1.№1|15.04.2016'!#REF!=1</formula>
    </cfRule>
  </conditionalFormatting>
  <conditionalFormatting sqref="AE346:AE350">
    <cfRule type="expression" priority="944" dxfId="1292" stopIfTrue="1">
      <formula>'1.№1|15.04.2016'!#REF!=1</formula>
    </cfRule>
  </conditionalFormatting>
  <conditionalFormatting sqref="AF346:AF350">
    <cfRule type="expression" priority="943" dxfId="1292" stopIfTrue="1">
      <formula>'1.№1|15.04.2016'!#REF!=1</formula>
    </cfRule>
  </conditionalFormatting>
  <conditionalFormatting sqref="AH346:AH350">
    <cfRule type="expression" priority="942" dxfId="1292" stopIfTrue="1">
      <formula>'1.№1|15.04.2016'!#REF!=1</formula>
    </cfRule>
  </conditionalFormatting>
  <conditionalFormatting sqref="AJ346:AJ350">
    <cfRule type="expression" priority="941" dxfId="1292" stopIfTrue="1">
      <formula>'1.№1|15.04.2016'!#REF!=1</formula>
    </cfRule>
  </conditionalFormatting>
  <conditionalFormatting sqref="AK346:AK350">
    <cfRule type="expression" priority="940" dxfId="1292" stopIfTrue="1">
      <formula>'1.№1|15.04.2016'!#REF!=1</formula>
    </cfRule>
  </conditionalFormatting>
  <conditionalFormatting sqref="AM346:AM350">
    <cfRule type="expression" priority="939" dxfId="1292" stopIfTrue="1">
      <formula>'1.№1|15.04.2016'!#REF!=1</formula>
    </cfRule>
  </conditionalFormatting>
  <conditionalFormatting sqref="AO346:AO350">
    <cfRule type="expression" priority="938" dxfId="1292" stopIfTrue="1">
      <formula>'1.№1|15.04.2016'!#REF!=1</formula>
    </cfRule>
  </conditionalFormatting>
  <conditionalFormatting sqref="AP346:AP350">
    <cfRule type="expression" priority="937" dxfId="1292" stopIfTrue="1">
      <formula>'1.№1|15.04.2016'!#REF!=1</formula>
    </cfRule>
  </conditionalFormatting>
  <conditionalFormatting sqref="AR346:AR350">
    <cfRule type="expression" priority="936" dxfId="1292" stopIfTrue="1">
      <formula>'1.№1|15.04.2016'!#REF!=1</formula>
    </cfRule>
  </conditionalFormatting>
  <conditionalFormatting sqref="AS346:AT350 BC346:BC350 BH346:BH350 BM346:BM350 BR346:BR350">
    <cfRule type="expression" priority="935" dxfId="1292" stopIfTrue="1">
      <formula>'1.№1|15.04.2016'!#REF!=1</formula>
    </cfRule>
  </conditionalFormatting>
  <conditionalFormatting sqref="AU346:AV350">
    <cfRule type="expression" priority="934" dxfId="1292" stopIfTrue="1">
      <formula>'1.№1|15.04.2016'!#REF!=1</formula>
    </cfRule>
  </conditionalFormatting>
  <conditionalFormatting sqref="AW346:AX350">
    <cfRule type="expression" priority="933" dxfId="1292" stopIfTrue="1">
      <formula>'1.№1|15.04.2016'!#REF!=1</formula>
    </cfRule>
  </conditionalFormatting>
  <conditionalFormatting sqref="BA346:BB350">
    <cfRule type="expression" priority="932" dxfId="1292" stopIfTrue="1">
      <formula>'1.№1|15.04.2016'!#REF!=1</formula>
    </cfRule>
  </conditionalFormatting>
  <conditionalFormatting sqref="BD346:BD350">
    <cfRule type="expression" priority="931" dxfId="1292" stopIfTrue="1">
      <formula>'1.№1|15.04.2016'!#REF!=1</formula>
    </cfRule>
  </conditionalFormatting>
  <conditionalFormatting sqref="BE346:BE350">
    <cfRule type="expression" priority="930" dxfId="1292" stopIfTrue="1">
      <formula>'1.№1|15.04.2016'!#REF!=1</formula>
    </cfRule>
  </conditionalFormatting>
  <conditionalFormatting sqref="BG346:BG350">
    <cfRule type="expression" priority="929" dxfId="1292" stopIfTrue="1">
      <formula>'1.№1|15.04.2016'!#REF!=1</formula>
    </cfRule>
  </conditionalFormatting>
  <conditionalFormatting sqref="BI346:BI350">
    <cfRule type="expression" priority="928" dxfId="1292" stopIfTrue="1">
      <formula>'1.№1|15.04.2016'!#REF!=1</formula>
    </cfRule>
  </conditionalFormatting>
  <conditionalFormatting sqref="BJ346:BJ350">
    <cfRule type="expression" priority="927" dxfId="1292" stopIfTrue="1">
      <formula>'1.№1|15.04.2016'!#REF!=1</formula>
    </cfRule>
  </conditionalFormatting>
  <conditionalFormatting sqref="BL346:BL350">
    <cfRule type="expression" priority="926" dxfId="1292" stopIfTrue="1">
      <formula>'1.№1|15.04.2016'!#REF!=1</formula>
    </cfRule>
  </conditionalFormatting>
  <conditionalFormatting sqref="BN346:BN350">
    <cfRule type="expression" priority="925" dxfId="1292" stopIfTrue="1">
      <formula>'1.№1|15.04.2016'!#REF!=1</formula>
    </cfRule>
  </conditionalFormatting>
  <conditionalFormatting sqref="BO346:BO350">
    <cfRule type="expression" priority="924" dxfId="1292" stopIfTrue="1">
      <formula>'1.№1|15.04.2016'!#REF!=1</formula>
    </cfRule>
  </conditionalFormatting>
  <conditionalFormatting sqref="BQ346:BQ350">
    <cfRule type="expression" priority="923" dxfId="1292" stopIfTrue="1">
      <formula>'1.№1|15.04.2016'!#REF!=1</formula>
    </cfRule>
  </conditionalFormatting>
  <conditionalFormatting sqref="BS346:BS350">
    <cfRule type="expression" priority="922" dxfId="1292" stopIfTrue="1">
      <formula>'1.№1|15.04.2016'!#REF!=1</formula>
    </cfRule>
  </conditionalFormatting>
  <conditionalFormatting sqref="BT346:BT350">
    <cfRule type="expression" priority="921" dxfId="1292" stopIfTrue="1">
      <formula>'1.№1|15.04.2016'!#REF!=1</formula>
    </cfRule>
  </conditionalFormatting>
  <conditionalFormatting sqref="BV346:BV350">
    <cfRule type="expression" priority="920" dxfId="1292" stopIfTrue="1">
      <formula>'1.№1|15.04.2016'!#REF!=1</formula>
    </cfRule>
  </conditionalFormatting>
  <conditionalFormatting sqref="BX346:BX350">
    <cfRule type="expression" priority="919" dxfId="1292" stopIfTrue="1">
      <formula>'1.№1|15.04.2016'!#REF!=1</formula>
    </cfRule>
  </conditionalFormatting>
  <conditionalFormatting sqref="BY346:BY350">
    <cfRule type="expression" priority="918" dxfId="1292" stopIfTrue="1">
      <formula>'1.№1|15.04.2016'!#REF!=1</formula>
    </cfRule>
  </conditionalFormatting>
  <conditionalFormatting sqref="CA346:CA350">
    <cfRule type="expression" priority="917" dxfId="1292" stopIfTrue="1">
      <formula>'1.№1|15.04.2016'!#REF!=1</formula>
    </cfRule>
  </conditionalFormatting>
  <conditionalFormatting sqref="CC346:CC350">
    <cfRule type="expression" priority="916" dxfId="1292" stopIfTrue="1">
      <formula>'1.№1|15.04.2016'!#REF!=1</formula>
    </cfRule>
  </conditionalFormatting>
  <conditionalFormatting sqref="CD346:CD350">
    <cfRule type="expression" priority="915" dxfId="1292" stopIfTrue="1">
      <formula>'1.№1|15.04.2016'!#REF!=1</formula>
    </cfRule>
  </conditionalFormatting>
  <conditionalFormatting sqref="CF346:CF350">
    <cfRule type="expression" priority="914" dxfId="1292" stopIfTrue="1">
      <formula>'1.№1|15.04.2016'!#REF!=1</formula>
    </cfRule>
  </conditionalFormatting>
  <conditionalFormatting sqref="CH346:CH350">
    <cfRule type="expression" priority="913" dxfId="1292" stopIfTrue="1">
      <formula>'1.№1|15.04.2016'!#REF!=1</formula>
    </cfRule>
  </conditionalFormatting>
  <conditionalFormatting sqref="CI346:CI350">
    <cfRule type="expression" priority="912" dxfId="1292" stopIfTrue="1">
      <formula>'1.№1|15.04.2016'!#REF!=1</formula>
    </cfRule>
  </conditionalFormatting>
  <conditionalFormatting sqref="CK346:CK350">
    <cfRule type="expression" priority="911" dxfId="1292" stopIfTrue="1">
      <formula>'1.№1|15.04.2016'!#REF!=1</formula>
    </cfRule>
  </conditionalFormatting>
  <conditionalFormatting sqref="CL346:CL350 CQ346:CQ350 CV346:CV350">
    <cfRule type="expression" priority="910" dxfId="1292" stopIfTrue="1">
      <formula>'1.№1|15.04.2016'!#REF!=1</formula>
    </cfRule>
  </conditionalFormatting>
  <conditionalFormatting sqref="CM346:CM350">
    <cfRule type="expression" priority="909" dxfId="1292" stopIfTrue="1">
      <formula>'1.№1|15.04.2016'!#REF!=1</formula>
    </cfRule>
  </conditionalFormatting>
  <conditionalFormatting sqref="CN346:CN350">
    <cfRule type="expression" priority="908" dxfId="1292" stopIfTrue="1">
      <formula>'1.№1|15.04.2016'!#REF!=1</formula>
    </cfRule>
  </conditionalFormatting>
  <conditionalFormatting sqref="CP346:CP350">
    <cfRule type="expression" priority="907" dxfId="1292" stopIfTrue="1">
      <formula>'1.№1|15.04.2016'!#REF!=1</formula>
    </cfRule>
  </conditionalFormatting>
  <conditionalFormatting sqref="CR346:CR350">
    <cfRule type="expression" priority="906" dxfId="1292" stopIfTrue="1">
      <formula>'1.№1|15.04.2016'!#REF!=1</formula>
    </cfRule>
  </conditionalFormatting>
  <conditionalFormatting sqref="CS346:CS350">
    <cfRule type="expression" priority="905" dxfId="1292" stopIfTrue="1">
      <formula>'1.№1|15.04.2016'!#REF!=1</formula>
    </cfRule>
  </conditionalFormatting>
  <conditionalFormatting sqref="CU346:CU350">
    <cfRule type="expression" priority="904" dxfId="1292" stopIfTrue="1">
      <formula>'1.№1|15.04.2016'!#REF!=1</formula>
    </cfRule>
  </conditionalFormatting>
  <conditionalFormatting sqref="CW346:CW350">
    <cfRule type="expression" priority="903" dxfId="1292" stopIfTrue="1">
      <formula>'1.№1|15.04.2016'!#REF!=1</formula>
    </cfRule>
  </conditionalFormatting>
  <conditionalFormatting sqref="CX346:CX350">
    <cfRule type="expression" priority="902" dxfId="1292" stopIfTrue="1">
      <formula>'1.№1|15.04.2016'!#REF!=1</formula>
    </cfRule>
  </conditionalFormatting>
  <conditionalFormatting sqref="CZ346:CZ350">
    <cfRule type="expression" priority="901" dxfId="1292" stopIfTrue="1">
      <formula>'1.№1|15.04.2016'!#REF!=1</formula>
    </cfRule>
  </conditionalFormatting>
  <conditionalFormatting sqref="U346:V350">
    <cfRule type="expression" priority="900" dxfId="1292" stopIfTrue="1">
      <formula>'1.№1|15.04.2016'!#REF!=1</formula>
    </cfRule>
  </conditionalFormatting>
  <conditionalFormatting sqref="AB346:AB350">
    <cfRule type="expression" priority="899" dxfId="1292" stopIfTrue="1">
      <formula>'1.№1|15.04.2016'!#REF!=1</formula>
    </cfRule>
  </conditionalFormatting>
  <conditionalFormatting sqref="AG346:AG350">
    <cfRule type="expression" priority="898" dxfId="1292" stopIfTrue="1">
      <formula>'1.№1|15.04.2016'!#REF!=1</formula>
    </cfRule>
  </conditionalFormatting>
  <conditionalFormatting sqref="AL346:AL350">
    <cfRule type="expression" priority="897" dxfId="1292" stopIfTrue="1">
      <formula>'1.№1|15.04.2016'!#REF!=1</formula>
    </cfRule>
  </conditionalFormatting>
  <conditionalFormatting sqref="AQ346:AQ350">
    <cfRule type="expression" priority="896" dxfId="1292" stopIfTrue="1">
      <formula>'1.№1|15.04.2016'!#REF!=1</formula>
    </cfRule>
  </conditionalFormatting>
  <conditionalFormatting sqref="AY346:AZ350">
    <cfRule type="expression" priority="895" dxfId="1292" stopIfTrue="1">
      <formula>'1.№1|15.04.2016'!#REF!=1</formula>
    </cfRule>
  </conditionalFormatting>
  <conditionalFormatting sqref="BF346:BF350">
    <cfRule type="expression" priority="894" dxfId="1292" stopIfTrue="1">
      <formula>'1.№1|15.04.2016'!#REF!=1</formula>
    </cfRule>
  </conditionalFormatting>
  <conditionalFormatting sqref="BK346:BK350">
    <cfRule type="expression" priority="893" dxfId="1292" stopIfTrue="1">
      <formula>'1.№1|15.04.2016'!#REF!=1</formula>
    </cfRule>
  </conditionalFormatting>
  <conditionalFormatting sqref="BP346:BP350">
    <cfRule type="expression" priority="892" dxfId="1292" stopIfTrue="1">
      <formula>'1.№1|15.04.2016'!#REF!=1</formula>
    </cfRule>
  </conditionalFormatting>
  <conditionalFormatting sqref="BU346:BU350">
    <cfRule type="expression" priority="891" dxfId="1292" stopIfTrue="1">
      <formula>'1.№1|15.04.2016'!#REF!=1</formula>
    </cfRule>
  </conditionalFormatting>
  <conditionalFormatting sqref="BZ346:BZ350">
    <cfRule type="expression" priority="890" dxfId="1292" stopIfTrue="1">
      <formula>'1.№1|15.04.2016'!#REF!=1</formula>
    </cfRule>
  </conditionalFormatting>
  <conditionalFormatting sqref="CE346:CE350">
    <cfRule type="expression" priority="889" dxfId="1292" stopIfTrue="1">
      <formula>'1.№1|15.04.2016'!#REF!=1</formula>
    </cfRule>
  </conditionalFormatting>
  <conditionalFormatting sqref="CJ346:CJ350">
    <cfRule type="expression" priority="888" dxfId="1292" stopIfTrue="1">
      <formula>'1.№1|15.04.2016'!#REF!=1</formula>
    </cfRule>
  </conditionalFormatting>
  <conditionalFormatting sqref="CO346:CO350">
    <cfRule type="expression" priority="887" dxfId="1292" stopIfTrue="1">
      <formula>'1.№1|15.04.2016'!#REF!=1</formula>
    </cfRule>
  </conditionalFormatting>
  <conditionalFormatting sqref="CT346:CT350">
    <cfRule type="expression" priority="886" dxfId="1292" stopIfTrue="1">
      <formula>'1.№1|15.04.2016'!#REF!=1</formula>
    </cfRule>
  </conditionalFormatting>
  <conditionalFormatting sqref="CY346:CY350">
    <cfRule type="expression" priority="885" dxfId="1292" stopIfTrue="1">
      <formula>'1.№1|15.04.2016'!#REF!=1</formula>
    </cfRule>
  </conditionalFormatting>
  <conditionalFormatting sqref="O351:P351 Y351 AD351 AI351 AN351">
    <cfRule type="expression" priority="884" dxfId="1292" stopIfTrue="1">
      <formula>'1.№1|15.04.2016'!#REF!=1</formula>
    </cfRule>
  </conditionalFormatting>
  <conditionalFormatting sqref="BW351 CB351 CG351 DA351">
    <cfRule type="expression" priority="883" dxfId="1292" stopIfTrue="1">
      <formula>'1.№1|15.04.2016'!#REF!=1</formula>
    </cfRule>
  </conditionalFormatting>
  <conditionalFormatting sqref="Q351:R351">
    <cfRule type="expression" priority="882" dxfId="1292" stopIfTrue="1">
      <formula>'1.№1|15.04.2016'!#REF!=1</formula>
    </cfRule>
  </conditionalFormatting>
  <conditionalFormatting sqref="S351:T351">
    <cfRule type="expression" priority="881" dxfId="1292" stopIfTrue="1">
      <formula>'1.№1|15.04.2016'!#REF!=1</formula>
    </cfRule>
  </conditionalFormatting>
  <conditionalFormatting sqref="W351:X351">
    <cfRule type="expression" priority="880" dxfId="1292" stopIfTrue="1">
      <formula>'1.№1|15.04.2016'!#REF!=1</formula>
    </cfRule>
  </conditionalFormatting>
  <conditionalFormatting sqref="Z351">
    <cfRule type="expression" priority="879" dxfId="1292" stopIfTrue="1">
      <formula>'1.№1|15.04.2016'!#REF!=1</formula>
    </cfRule>
  </conditionalFormatting>
  <conditionalFormatting sqref="AA351">
    <cfRule type="expression" priority="878" dxfId="1292" stopIfTrue="1">
      <formula>'1.№1|15.04.2016'!#REF!=1</formula>
    </cfRule>
  </conditionalFormatting>
  <conditionalFormatting sqref="AC351">
    <cfRule type="expression" priority="877" dxfId="1292" stopIfTrue="1">
      <formula>'1.№1|15.04.2016'!#REF!=1</formula>
    </cfRule>
  </conditionalFormatting>
  <conditionalFormatting sqref="AE351">
    <cfRule type="expression" priority="876" dxfId="1292" stopIfTrue="1">
      <formula>'1.№1|15.04.2016'!#REF!=1</formula>
    </cfRule>
  </conditionalFormatting>
  <conditionalFormatting sqref="AF351">
    <cfRule type="expression" priority="875" dxfId="1292" stopIfTrue="1">
      <formula>'1.№1|15.04.2016'!#REF!=1</formula>
    </cfRule>
  </conditionalFormatting>
  <conditionalFormatting sqref="AH351">
    <cfRule type="expression" priority="874" dxfId="1292" stopIfTrue="1">
      <formula>'1.№1|15.04.2016'!#REF!=1</formula>
    </cfRule>
  </conditionalFormatting>
  <conditionalFormatting sqref="AJ351">
    <cfRule type="expression" priority="873" dxfId="1292" stopIfTrue="1">
      <formula>'1.№1|15.04.2016'!#REF!=1</formula>
    </cfRule>
  </conditionalFormatting>
  <conditionalFormatting sqref="AK351">
    <cfRule type="expression" priority="872" dxfId="1292" stopIfTrue="1">
      <formula>'1.№1|15.04.2016'!#REF!=1</formula>
    </cfRule>
  </conditionalFormatting>
  <conditionalFormatting sqref="AM351">
    <cfRule type="expression" priority="871" dxfId="1292" stopIfTrue="1">
      <formula>'1.№1|15.04.2016'!#REF!=1</formula>
    </cfRule>
  </conditionalFormatting>
  <conditionalFormatting sqref="AO351">
    <cfRule type="expression" priority="870" dxfId="1292" stopIfTrue="1">
      <formula>'1.№1|15.04.2016'!#REF!=1</formula>
    </cfRule>
  </conditionalFormatting>
  <conditionalFormatting sqref="AP351">
    <cfRule type="expression" priority="869" dxfId="1292" stopIfTrue="1">
      <formula>'1.№1|15.04.2016'!#REF!=1</formula>
    </cfRule>
  </conditionalFormatting>
  <conditionalFormatting sqref="AR351">
    <cfRule type="expression" priority="868" dxfId="1292" stopIfTrue="1">
      <formula>'1.№1|15.04.2016'!#REF!=1</formula>
    </cfRule>
  </conditionalFormatting>
  <conditionalFormatting sqref="AS351:AT351 BC351 BH351 BM351 BR351">
    <cfRule type="expression" priority="867" dxfId="1292" stopIfTrue="1">
      <formula>'1.№1|15.04.2016'!#REF!=1</formula>
    </cfRule>
  </conditionalFormatting>
  <conditionalFormatting sqref="AU351:AV351">
    <cfRule type="expression" priority="866" dxfId="1292" stopIfTrue="1">
      <formula>'1.№1|15.04.2016'!#REF!=1</formula>
    </cfRule>
  </conditionalFormatting>
  <conditionalFormatting sqref="AW351:AX351">
    <cfRule type="expression" priority="865" dxfId="1292" stopIfTrue="1">
      <formula>'1.№1|15.04.2016'!#REF!=1</formula>
    </cfRule>
  </conditionalFormatting>
  <conditionalFormatting sqref="BA351:BB351">
    <cfRule type="expression" priority="864" dxfId="1292" stopIfTrue="1">
      <formula>'1.№1|15.04.2016'!#REF!=1</formula>
    </cfRule>
  </conditionalFormatting>
  <conditionalFormatting sqref="BD351">
    <cfRule type="expression" priority="863" dxfId="1292" stopIfTrue="1">
      <formula>'1.№1|15.04.2016'!#REF!=1</formula>
    </cfRule>
  </conditionalFormatting>
  <conditionalFormatting sqref="BE351">
    <cfRule type="expression" priority="862" dxfId="1292" stopIfTrue="1">
      <formula>'1.№1|15.04.2016'!#REF!=1</formula>
    </cfRule>
  </conditionalFormatting>
  <conditionalFormatting sqref="BG351">
    <cfRule type="expression" priority="861" dxfId="1292" stopIfTrue="1">
      <formula>'1.№1|15.04.2016'!#REF!=1</formula>
    </cfRule>
  </conditionalFormatting>
  <conditionalFormatting sqref="BI351">
    <cfRule type="expression" priority="860" dxfId="1292" stopIfTrue="1">
      <formula>'1.№1|15.04.2016'!#REF!=1</formula>
    </cfRule>
  </conditionalFormatting>
  <conditionalFormatting sqref="BJ351">
    <cfRule type="expression" priority="859" dxfId="1292" stopIfTrue="1">
      <formula>'1.№1|15.04.2016'!#REF!=1</formula>
    </cfRule>
  </conditionalFormatting>
  <conditionalFormatting sqref="BL351">
    <cfRule type="expression" priority="858" dxfId="1292" stopIfTrue="1">
      <formula>'1.№1|15.04.2016'!#REF!=1</formula>
    </cfRule>
  </conditionalFormatting>
  <conditionalFormatting sqref="BN351">
    <cfRule type="expression" priority="857" dxfId="1292" stopIfTrue="1">
      <formula>'1.№1|15.04.2016'!#REF!=1</formula>
    </cfRule>
  </conditionalFormatting>
  <conditionalFormatting sqref="BO351">
    <cfRule type="expression" priority="856" dxfId="1292" stopIfTrue="1">
      <formula>'1.№1|15.04.2016'!#REF!=1</formula>
    </cfRule>
  </conditionalFormatting>
  <conditionalFormatting sqref="BQ351">
    <cfRule type="expression" priority="855" dxfId="1292" stopIfTrue="1">
      <formula>'1.№1|15.04.2016'!#REF!=1</formula>
    </cfRule>
  </conditionalFormatting>
  <conditionalFormatting sqref="BS351">
    <cfRule type="expression" priority="854" dxfId="1292" stopIfTrue="1">
      <formula>'1.№1|15.04.2016'!#REF!=1</formula>
    </cfRule>
  </conditionalFormatting>
  <conditionalFormatting sqref="BT351">
    <cfRule type="expression" priority="853" dxfId="1292" stopIfTrue="1">
      <formula>'1.№1|15.04.2016'!#REF!=1</formula>
    </cfRule>
  </conditionalFormatting>
  <conditionalFormatting sqref="BV351">
    <cfRule type="expression" priority="852" dxfId="1292" stopIfTrue="1">
      <formula>'1.№1|15.04.2016'!#REF!=1</formula>
    </cfRule>
  </conditionalFormatting>
  <conditionalFormatting sqref="BX351">
    <cfRule type="expression" priority="851" dxfId="1292" stopIfTrue="1">
      <formula>'1.№1|15.04.2016'!#REF!=1</formula>
    </cfRule>
  </conditionalFormatting>
  <conditionalFormatting sqref="BY351">
    <cfRule type="expression" priority="850" dxfId="1292" stopIfTrue="1">
      <formula>'1.№1|15.04.2016'!#REF!=1</formula>
    </cfRule>
  </conditionalFormatting>
  <conditionalFormatting sqref="CA351">
    <cfRule type="expression" priority="849" dxfId="1292" stopIfTrue="1">
      <formula>'1.№1|15.04.2016'!#REF!=1</formula>
    </cfRule>
  </conditionalFormatting>
  <conditionalFormatting sqref="CC351">
    <cfRule type="expression" priority="848" dxfId="1292" stopIfTrue="1">
      <formula>'1.№1|15.04.2016'!#REF!=1</formula>
    </cfRule>
  </conditionalFormatting>
  <conditionalFormatting sqref="CD351">
    <cfRule type="expression" priority="847" dxfId="1292" stopIfTrue="1">
      <formula>'1.№1|15.04.2016'!#REF!=1</formula>
    </cfRule>
  </conditionalFormatting>
  <conditionalFormatting sqref="CF351">
    <cfRule type="expression" priority="846" dxfId="1292" stopIfTrue="1">
      <formula>'1.№1|15.04.2016'!#REF!=1</formula>
    </cfRule>
  </conditionalFormatting>
  <conditionalFormatting sqref="CH351">
    <cfRule type="expression" priority="845" dxfId="1292" stopIfTrue="1">
      <formula>'1.№1|15.04.2016'!#REF!=1</formula>
    </cfRule>
  </conditionalFormatting>
  <conditionalFormatting sqref="CI351">
    <cfRule type="expression" priority="844" dxfId="1292" stopIfTrue="1">
      <formula>'1.№1|15.04.2016'!#REF!=1</formula>
    </cfRule>
  </conditionalFormatting>
  <conditionalFormatting sqref="CK351">
    <cfRule type="expression" priority="843" dxfId="1292" stopIfTrue="1">
      <formula>'1.№1|15.04.2016'!#REF!=1</formula>
    </cfRule>
  </conditionalFormatting>
  <conditionalFormatting sqref="CL351 CQ351 CV351">
    <cfRule type="expression" priority="842" dxfId="1292" stopIfTrue="1">
      <formula>'1.№1|15.04.2016'!#REF!=1</formula>
    </cfRule>
  </conditionalFormatting>
  <conditionalFormatting sqref="CM351">
    <cfRule type="expression" priority="841" dxfId="1292" stopIfTrue="1">
      <formula>'1.№1|15.04.2016'!#REF!=1</formula>
    </cfRule>
  </conditionalFormatting>
  <conditionalFormatting sqref="CN351">
    <cfRule type="expression" priority="840" dxfId="1292" stopIfTrue="1">
      <formula>'1.№1|15.04.2016'!#REF!=1</formula>
    </cfRule>
  </conditionalFormatting>
  <conditionalFormatting sqref="CP351">
    <cfRule type="expression" priority="839" dxfId="1292" stopIfTrue="1">
      <formula>'1.№1|15.04.2016'!#REF!=1</formula>
    </cfRule>
  </conditionalFormatting>
  <conditionalFormatting sqref="CR351">
    <cfRule type="expression" priority="838" dxfId="1292" stopIfTrue="1">
      <formula>'1.№1|15.04.2016'!#REF!=1</formula>
    </cfRule>
  </conditionalFormatting>
  <conditionalFormatting sqref="CS351">
    <cfRule type="expression" priority="837" dxfId="1292" stopIfTrue="1">
      <formula>'1.№1|15.04.2016'!#REF!=1</formula>
    </cfRule>
  </conditionalFormatting>
  <conditionalFormatting sqref="CU351">
    <cfRule type="expression" priority="836" dxfId="1292" stopIfTrue="1">
      <formula>'1.№1|15.04.2016'!#REF!=1</formula>
    </cfRule>
  </conditionalFormatting>
  <conditionalFormatting sqref="CW351">
    <cfRule type="expression" priority="835" dxfId="1292" stopIfTrue="1">
      <formula>'1.№1|15.04.2016'!#REF!=1</formula>
    </cfRule>
  </conditionalFormatting>
  <conditionalFormatting sqref="CX351">
    <cfRule type="expression" priority="834" dxfId="1292" stopIfTrue="1">
      <formula>'1.№1|15.04.2016'!#REF!=1</formula>
    </cfRule>
  </conditionalFormatting>
  <conditionalFormatting sqref="CZ351">
    <cfRule type="expression" priority="833" dxfId="1292" stopIfTrue="1">
      <formula>'1.№1|15.04.2016'!#REF!=1</formula>
    </cfRule>
  </conditionalFormatting>
  <conditionalFormatting sqref="U351:V351">
    <cfRule type="expression" priority="832" dxfId="1292" stopIfTrue="1">
      <formula>'1.№1|15.04.2016'!#REF!=1</formula>
    </cfRule>
  </conditionalFormatting>
  <conditionalFormatting sqref="AB351">
    <cfRule type="expression" priority="831" dxfId="1292" stopIfTrue="1">
      <formula>'1.№1|15.04.2016'!#REF!=1</formula>
    </cfRule>
  </conditionalFormatting>
  <conditionalFormatting sqref="AG351">
    <cfRule type="expression" priority="830" dxfId="1292" stopIfTrue="1">
      <formula>'1.№1|15.04.2016'!#REF!=1</formula>
    </cfRule>
  </conditionalFormatting>
  <conditionalFormatting sqref="AL351">
    <cfRule type="expression" priority="829" dxfId="1292" stopIfTrue="1">
      <formula>'1.№1|15.04.2016'!#REF!=1</formula>
    </cfRule>
  </conditionalFormatting>
  <conditionalFormatting sqref="AQ351">
    <cfRule type="expression" priority="828" dxfId="1292" stopIfTrue="1">
      <formula>'1.№1|15.04.2016'!#REF!=1</formula>
    </cfRule>
  </conditionalFormatting>
  <conditionalFormatting sqref="AY351:AZ351">
    <cfRule type="expression" priority="827" dxfId="1292" stopIfTrue="1">
      <formula>'1.№1|15.04.2016'!#REF!=1</formula>
    </cfRule>
  </conditionalFormatting>
  <conditionalFormatting sqref="BF351">
    <cfRule type="expression" priority="826" dxfId="1292" stopIfTrue="1">
      <formula>'1.№1|15.04.2016'!#REF!=1</formula>
    </cfRule>
  </conditionalFormatting>
  <conditionalFormatting sqref="BK351">
    <cfRule type="expression" priority="825" dxfId="1292" stopIfTrue="1">
      <formula>'1.№1|15.04.2016'!#REF!=1</formula>
    </cfRule>
  </conditionalFormatting>
  <conditionalFormatting sqref="BP351">
    <cfRule type="expression" priority="824" dxfId="1292" stopIfTrue="1">
      <formula>'1.№1|15.04.2016'!#REF!=1</formula>
    </cfRule>
  </conditionalFormatting>
  <conditionalFormatting sqref="BU351">
    <cfRule type="expression" priority="823" dxfId="1292" stopIfTrue="1">
      <formula>'1.№1|15.04.2016'!#REF!=1</formula>
    </cfRule>
  </conditionalFormatting>
  <conditionalFormatting sqref="BZ351">
    <cfRule type="expression" priority="822" dxfId="1292" stopIfTrue="1">
      <formula>'1.№1|15.04.2016'!#REF!=1</formula>
    </cfRule>
  </conditionalFormatting>
  <conditionalFormatting sqref="CE351">
    <cfRule type="expression" priority="821" dxfId="1292" stopIfTrue="1">
      <formula>'1.№1|15.04.2016'!#REF!=1</formula>
    </cfRule>
  </conditionalFormatting>
  <conditionalFormatting sqref="CJ351">
    <cfRule type="expression" priority="820" dxfId="1292" stopIfTrue="1">
      <formula>'1.№1|15.04.2016'!#REF!=1</formula>
    </cfRule>
  </conditionalFormatting>
  <conditionalFormatting sqref="CO351">
    <cfRule type="expression" priority="819" dxfId="1292" stopIfTrue="1">
      <formula>'1.№1|15.04.2016'!#REF!=1</formula>
    </cfRule>
  </conditionalFormatting>
  <conditionalFormatting sqref="CT351">
    <cfRule type="expression" priority="818" dxfId="1292" stopIfTrue="1">
      <formula>'1.№1|15.04.2016'!#REF!=1</formula>
    </cfRule>
  </conditionalFormatting>
  <conditionalFormatting sqref="CY351">
    <cfRule type="expression" priority="817" dxfId="1292" stopIfTrue="1">
      <formula>'1.№1|15.04.2016'!#REF!=1</formula>
    </cfRule>
  </conditionalFormatting>
  <conditionalFormatting sqref="K352:P422 A352:H422 Y352:Y422 AD352:AD422 AI352:AI422 AN352:AN422">
    <cfRule type="expression" priority="816" dxfId="1292" stopIfTrue="1">
      <formula>'1.№1|15.04.2016'!#REF!=1</formula>
    </cfRule>
  </conditionalFormatting>
  <conditionalFormatting sqref="BW352:BW422 CB352:CB422 CG352:CG422 DA352:DA422">
    <cfRule type="expression" priority="815" dxfId="1292" stopIfTrue="1">
      <formula>'1.№1|15.04.2016'!#REF!=1</formula>
    </cfRule>
  </conditionalFormatting>
  <conditionalFormatting sqref="Q352:R422">
    <cfRule type="expression" priority="814" dxfId="1292" stopIfTrue="1">
      <formula>'1.№1|15.04.2016'!#REF!=1</formula>
    </cfRule>
  </conditionalFormatting>
  <conditionalFormatting sqref="S352:T422">
    <cfRule type="expression" priority="813" dxfId="1292" stopIfTrue="1">
      <formula>'1.№1|15.04.2016'!#REF!=1</formula>
    </cfRule>
  </conditionalFormatting>
  <conditionalFormatting sqref="W352:X422">
    <cfRule type="expression" priority="812" dxfId="1292" stopIfTrue="1">
      <formula>'1.№1|15.04.2016'!#REF!=1</formula>
    </cfRule>
  </conditionalFormatting>
  <conditionalFormatting sqref="Z352:Z422">
    <cfRule type="expression" priority="811" dxfId="1292" stopIfTrue="1">
      <formula>'1.№1|15.04.2016'!#REF!=1</formula>
    </cfRule>
  </conditionalFormatting>
  <conditionalFormatting sqref="AA352:AA422">
    <cfRule type="expression" priority="810" dxfId="1292" stopIfTrue="1">
      <formula>'1.№1|15.04.2016'!#REF!=1</formula>
    </cfRule>
  </conditionalFormatting>
  <conditionalFormatting sqref="AC352:AC422">
    <cfRule type="expression" priority="809" dxfId="1292" stopIfTrue="1">
      <formula>'1.№1|15.04.2016'!#REF!=1</formula>
    </cfRule>
  </conditionalFormatting>
  <conditionalFormatting sqref="AE352:AE422">
    <cfRule type="expression" priority="808" dxfId="1292" stopIfTrue="1">
      <formula>'1.№1|15.04.2016'!#REF!=1</formula>
    </cfRule>
  </conditionalFormatting>
  <conditionalFormatting sqref="AF352:AF422">
    <cfRule type="expression" priority="807" dxfId="1292" stopIfTrue="1">
      <formula>'1.№1|15.04.2016'!#REF!=1</formula>
    </cfRule>
  </conditionalFormatting>
  <conditionalFormatting sqref="AH352:AH422">
    <cfRule type="expression" priority="806" dxfId="1292" stopIfTrue="1">
      <formula>'1.№1|15.04.2016'!#REF!=1</formula>
    </cfRule>
  </conditionalFormatting>
  <conditionalFormatting sqref="AJ352:AJ422">
    <cfRule type="expression" priority="805" dxfId="1292" stopIfTrue="1">
      <formula>'1.№1|15.04.2016'!#REF!=1</formula>
    </cfRule>
  </conditionalFormatting>
  <conditionalFormatting sqref="AK352:AK422">
    <cfRule type="expression" priority="804" dxfId="1292" stopIfTrue="1">
      <formula>'1.№1|15.04.2016'!#REF!=1</formula>
    </cfRule>
  </conditionalFormatting>
  <conditionalFormatting sqref="AM352:AM422">
    <cfRule type="expression" priority="803" dxfId="1292" stopIfTrue="1">
      <formula>'1.№1|15.04.2016'!#REF!=1</formula>
    </cfRule>
  </conditionalFormatting>
  <conditionalFormatting sqref="AO352:AO422">
    <cfRule type="expression" priority="802" dxfId="1292" stopIfTrue="1">
      <formula>'1.№1|15.04.2016'!#REF!=1</formula>
    </cfRule>
  </conditionalFormatting>
  <conditionalFormatting sqref="AP352:AP422">
    <cfRule type="expression" priority="801" dxfId="1292" stopIfTrue="1">
      <formula>'1.№1|15.04.2016'!#REF!=1</formula>
    </cfRule>
  </conditionalFormatting>
  <conditionalFormatting sqref="AR352:AR422">
    <cfRule type="expression" priority="800" dxfId="1292" stopIfTrue="1">
      <formula>'1.№1|15.04.2016'!#REF!=1</formula>
    </cfRule>
  </conditionalFormatting>
  <conditionalFormatting sqref="AS352:AT422 BC352:BC422 BH352:BH422 BM352:BM422 BR352:BR422">
    <cfRule type="expression" priority="799" dxfId="1292" stopIfTrue="1">
      <formula>'1.№1|15.04.2016'!#REF!=1</formula>
    </cfRule>
  </conditionalFormatting>
  <conditionalFormatting sqref="AU352:AV422">
    <cfRule type="expression" priority="798" dxfId="1292" stopIfTrue="1">
      <formula>'1.№1|15.04.2016'!#REF!=1</formula>
    </cfRule>
  </conditionalFormatting>
  <conditionalFormatting sqref="AW352:AX422">
    <cfRule type="expression" priority="797" dxfId="1292" stopIfTrue="1">
      <formula>'1.№1|15.04.2016'!#REF!=1</formula>
    </cfRule>
  </conditionalFormatting>
  <conditionalFormatting sqref="BA352:BB422">
    <cfRule type="expression" priority="796" dxfId="1292" stopIfTrue="1">
      <formula>'1.№1|15.04.2016'!#REF!=1</formula>
    </cfRule>
  </conditionalFormatting>
  <conditionalFormatting sqref="BD352:BD422">
    <cfRule type="expression" priority="795" dxfId="1292" stopIfTrue="1">
      <formula>'1.№1|15.04.2016'!#REF!=1</formula>
    </cfRule>
  </conditionalFormatting>
  <conditionalFormatting sqref="BE352:BE422">
    <cfRule type="expression" priority="794" dxfId="1292" stopIfTrue="1">
      <formula>'1.№1|15.04.2016'!#REF!=1</formula>
    </cfRule>
  </conditionalFormatting>
  <conditionalFormatting sqref="BG352:BG422">
    <cfRule type="expression" priority="793" dxfId="1292" stopIfTrue="1">
      <formula>'1.№1|15.04.2016'!#REF!=1</formula>
    </cfRule>
  </conditionalFormatting>
  <conditionalFormatting sqref="BI352:BI422">
    <cfRule type="expression" priority="792" dxfId="1292" stopIfTrue="1">
      <formula>'1.№1|15.04.2016'!#REF!=1</formula>
    </cfRule>
  </conditionalFormatting>
  <conditionalFormatting sqref="BJ352:BJ422">
    <cfRule type="expression" priority="791" dxfId="1292" stopIfTrue="1">
      <formula>'1.№1|15.04.2016'!#REF!=1</formula>
    </cfRule>
  </conditionalFormatting>
  <conditionalFormatting sqref="BL352:BL422">
    <cfRule type="expression" priority="790" dxfId="1292" stopIfTrue="1">
      <formula>'1.№1|15.04.2016'!#REF!=1</formula>
    </cfRule>
  </conditionalFormatting>
  <conditionalFormatting sqref="BN352:BN422">
    <cfRule type="expression" priority="789" dxfId="1292" stopIfTrue="1">
      <formula>'1.№1|15.04.2016'!#REF!=1</formula>
    </cfRule>
  </conditionalFormatting>
  <conditionalFormatting sqref="BO352:BO422">
    <cfRule type="expression" priority="788" dxfId="1292" stopIfTrue="1">
      <formula>'1.№1|15.04.2016'!#REF!=1</formula>
    </cfRule>
  </conditionalFormatting>
  <conditionalFormatting sqref="BQ352:BQ422">
    <cfRule type="expression" priority="787" dxfId="1292" stopIfTrue="1">
      <formula>'1.№1|15.04.2016'!#REF!=1</formula>
    </cfRule>
  </conditionalFormatting>
  <conditionalFormatting sqref="BS352:BS422">
    <cfRule type="expression" priority="786" dxfId="1292" stopIfTrue="1">
      <formula>'1.№1|15.04.2016'!#REF!=1</formula>
    </cfRule>
  </conditionalFormatting>
  <conditionalFormatting sqref="BT352:BT422">
    <cfRule type="expression" priority="785" dxfId="1292" stopIfTrue="1">
      <formula>'1.№1|15.04.2016'!#REF!=1</formula>
    </cfRule>
  </conditionalFormatting>
  <conditionalFormatting sqref="BV352:BV422">
    <cfRule type="expression" priority="784" dxfId="1292" stopIfTrue="1">
      <formula>'1.№1|15.04.2016'!#REF!=1</formula>
    </cfRule>
  </conditionalFormatting>
  <conditionalFormatting sqref="BX352:BX422">
    <cfRule type="expression" priority="783" dxfId="1292" stopIfTrue="1">
      <formula>'1.№1|15.04.2016'!#REF!=1</formula>
    </cfRule>
  </conditionalFormatting>
  <conditionalFormatting sqref="BY352:BY422">
    <cfRule type="expression" priority="782" dxfId="1292" stopIfTrue="1">
      <formula>'1.№1|15.04.2016'!#REF!=1</formula>
    </cfRule>
  </conditionalFormatting>
  <conditionalFormatting sqref="CA352:CA422">
    <cfRule type="expression" priority="781" dxfId="1292" stopIfTrue="1">
      <formula>'1.№1|15.04.2016'!#REF!=1</formula>
    </cfRule>
  </conditionalFormatting>
  <conditionalFormatting sqref="CC352:CC422">
    <cfRule type="expression" priority="780" dxfId="1292" stopIfTrue="1">
      <formula>'1.№1|15.04.2016'!#REF!=1</formula>
    </cfRule>
  </conditionalFormatting>
  <conditionalFormatting sqref="CD352:CD422">
    <cfRule type="expression" priority="779" dxfId="1292" stopIfTrue="1">
      <formula>'1.№1|15.04.2016'!#REF!=1</formula>
    </cfRule>
  </conditionalFormatting>
  <conditionalFormatting sqref="CF352:CF422">
    <cfRule type="expression" priority="778" dxfId="1292" stopIfTrue="1">
      <formula>'1.№1|15.04.2016'!#REF!=1</formula>
    </cfRule>
  </conditionalFormatting>
  <conditionalFormatting sqref="CH352:CH422">
    <cfRule type="expression" priority="777" dxfId="1292" stopIfTrue="1">
      <formula>'1.№1|15.04.2016'!#REF!=1</formula>
    </cfRule>
  </conditionalFormatting>
  <conditionalFormatting sqref="CI352:CI422">
    <cfRule type="expression" priority="776" dxfId="1292" stopIfTrue="1">
      <formula>'1.№1|15.04.2016'!#REF!=1</formula>
    </cfRule>
  </conditionalFormatting>
  <conditionalFormatting sqref="CK352:CK422">
    <cfRule type="expression" priority="775" dxfId="1292" stopIfTrue="1">
      <formula>'1.№1|15.04.2016'!#REF!=1</formula>
    </cfRule>
  </conditionalFormatting>
  <conditionalFormatting sqref="CL352:CL422 CQ352:CQ422 CV352:CV422">
    <cfRule type="expression" priority="774" dxfId="1292" stopIfTrue="1">
      <formula>'1.№1|15.04.2016'!#REF!=1</formula>
    </cfRule>
  </conditionalFormatting>
  <conditionalFormatting sqref="CM352:CM422">
    <cfRule type="expression" priority="773" dxfId="1292" stopIfTrue="1">
      <formula>'1.№1|15.04.2016'!#REF!=1</formula>
    </cfRule>
  </conditionalFormatting>
  <conditionalFormatting sqref="CN352:CN422">
    <cfRule type="expression" priority="772" dxfId="1292" stopIfTrue="1">
      <formula>'1.№1|15.04.2016'!#REF!=1</formula>
    </cfRule>
  </conditionalFormatting>
  <conditionalFormatting sqref="CP352:CP422">
    <cfRule type="expression" priority="771" dxfId="1292" stopIfTrue="1">
      <formula>'1.№1|15.04.2016'!#REF!=1</formula>
    </cfRule>
  </conditionalFormatting>
  <conditionalFormatting sqref="CR352:CR422">
    <cfRule type="expression" priority="770" dxfId="1292" stopIfTrue="1">
      <formula>'1.№1|15.04.2016'!#REF!=1</formula>
    </cfRule>
  </conditionalFormatting>
  <conditionalFormatting sqref="CS352:CS422">
    <cfRule type="expression" priority="769" dxfId="1292" stopIfTrue="1">
      <formula>'1.№1|15.04.2016'!#REF!=1</formula>
    </cfRule>
  </conditionalFormatting>
  <conditionalFormatting sqref="CU352:CU422">
    <cfRule type="expression" priority="768" dxfId="1292" stopIfTrue="1">
      <formula>'1.№1|15.04.2016'!#REF!=1</formula>
    </cfRule>
  </conditionalFormatting>
  <conditionalFormatting sqref="CW352:CW422">
    <cfRule type="expression" priority="767" dxfId="1292" stopIfTrue="1">
      <formula>'1.№1|15.04.2016'!#REF!=1</formula>
    </cfRule>
  </conditionalFormatting>
  <conditionalFormatting sqref="CX352:CX422">
    <cfRule type="expression" priority="766" dxfId="1292" stopIfTrue="1">
      <formula>'1.№1|15.04.2016'!#REF!=1</formula>
    </cfRule>
  </conditionalFormatting>
  <conditionalFormatting sqref="CZ352:CZ422">
    <cfRule type="expression" priority="765" dxfId="1292" stopIfTrue="1">
      <formula>'1.№1|15.04.2016'!#REF!=1</formula>
    </cfRule>
  </conditionalFormatting>
  <conditionalFormatting sqref="U352:V422">
    <cfRule type="expression" priority="764" dxfId="1292" stopIfTrue="1">
      <formula>'1.№1|15.04.2016'!#REF!=1</formula>
    </cfRule>
  </conditionalFormatting>
  <conditionalFormatting sqref="AB352:AB422">
    <cfRule type="expression" priority="763" dxfId="1292" stopIfTrue="1">
      <formula>'1.№1|15.04.2016'!#REF!=1</formula>
    </cfRule>
  </conditionalFormatting>
  <conditionalFormatting sqref="AG352:AG422">
    <cfRule type="expression" priority="762" dxfId="1292" stopIfTrue="1">
      <formula>'1.№1|15.04.2016'!#REF!=1</formula>
    </cfRule>
  </conditionalFormatting>
  <conditionalFormatting sqref="AL352:AL422">
    <cfRule type="expression" priority="761" dxfId="1292" stopIfTrue="1">
      <formula>'1.№1|15.04.2016'!#REF!=1</formula>
    </cfRule>
  </conditionalFormatting>
  <conditionalFormatting sqref="AQ352:AQ422">
    <cfRule type="expression" priority="760" dxfId="1292" stopIfTrue="1">
      <formula>'1.№1|15.04.2016'!#REF!=1</formula>
    </cfRule>
  </conditionalFormatting>
  <conditionalFormatting sqref="AY352:AZ422">
    <cfRule type="expression" priority="759" dxfId="1292" stopIfTrue="1">
      <formula>'1.№1|15.04.2016'!#REF!=1</formula>
    </cfRule>
  </conditionalFormatting>
  <conditionalFormatting sqref="BF352:BF422">
    <cfRule type="expression" priority="758" dxfId="1292" stopIfTrue="1">
      <formula>'1.№1|15.04.2016'!#REF!=1</formula>
    </cfRule>
  </conditionalFormatting>
  <conditionalFormatting sqref="BK352:BK422">
    <cfRule type="expression" priority="757" dxfId="1292" stopIfTrue="1">
      <formula>'1.№1|15.04.2016'!#REF!=1</formula>
    </cfRule>
  </conditionalFormatting>
  <conditionalFormatting sqref="BP352:BP422">
    <cfRule type="expression" priority="756" dxfId="1292" stopIfTrue="1">
      <formula>'1.№1|15.04.2016'!#REF!=1</formula>
    </cfRule>
  </conditionalFormatting>
  <conditionalFormatting sqref="BU352:BU422">
    <cfRule type="expression" priority="755" dxfId="1292" stopIfTrue="1">
      <formula>'1.№1|15.04.2016'!#REF!=1</formula>
    </cfRule>
  </conditionalFormatting>
  <conditionalFormatting sqref="BZ352:BZ422">
    <cfRule type="expression" priority="754" dxfId="1292" stopIfTrue="1">
      <formula>'1.№1|15.04.2016'!#REF!=1</formula>
    </cfRule>
  </conditionalFormatting>
  <conditionalFormatting sqref="CE352:CE422">
    <cfRule type="expression" priority="753" dxfId="1292" stopIfTrue="1">
      <formula>'1.№1|15.04.2016'!#REF!=1</formula>
    </cfRule>
  </conditionalFormatting>
  <conditionalFormatting sqref="CJ352:CJ422">
    <cfRule type="expression" priority="752" dxfId="1292" stopIfTrue="1">
      <formula>'1.№1|15.04.2016'!#REF!=1</formula>
    </cfRule>
  </conditionalFormatting>
  <conditionalFormatting sqref="CO352:CO422">
    <cfRule type="expression" priority="751" dxfId="1292" stopIfTrue="1">
      <formula>'1.№1|15.04.2016'!#REF!=1</formula>
    </cfRule>
  </conditionalFormatting>
  <conditionalFormatting sqref="CT352:CT422">
    <cfRule type="expression" priority="750" dxfId="1292" stopIfTrue="1">
      <formula>'1.№1|15.04.2016'!#REF!=1</formula>
    </cfRule>
  </conditionalFormatting>
  <conditionalFormatting sqref="CY352:CY422">
    <cfRule type="expression" priority="749" dxfId="1292" stopIfTrue="1">
      <formula>'1.№1|15.04.2016'!#REF!=1</formula>
    </cfRule>
  </conditionalFormatting>
  <conditionalFormatting sqref="O423:P423 Y423 AD423 AI423 AN423">
    <cfRule type="expression" priority="748" dxfId="1292" stopIfTrue="1">
      <formula>'1.№1|15.04.2016'!#REF!=1</formula>
    </cfRule>
  </conditionalFormatting>
  <conditionalFormatting sqref="BW423 CB423 CG423 DA423">
    <cfRule type="expression" priority="747" dxfId="1292" stopIfTrue="1">
      <formula>'1.№1|15.04.2016'!#REF!=1</formula>
    </cfRule>
  </conditionalFormatting>
  <conditionalFormatting sqref="Q423:R423">
    <cfRule type="expression" priority="746" dxfId="1292" stopIfTrue="1">
      <formula>'1.№1|15.04.2016'!#REF!=1</formula>
    </cfRule>
  </conditionalFormatting>
  <conditionalFormatting sqref="S423:T423">
    <cfRule type="expression" priority="745" dxfId="1292" stopIfTrue="1">
      <formula>'1.№1|15.04.2016'!#REF!=1</formula>
    </cfRule>
  </conditionalFormatting>
  <conditionalFormatting sqref="W423:X423">
    <cfRule type="expression" priority="744" dxfId="1292" stopIfTrue="1">
      <formula>'1.№1|15.04.2016'!#REF!=1</formula>
    </cfRule>
  </conditionalFormatting>
  <conditionalFormatting sqref="Z423">
    <cfRule type="expression" priority="743" dxfId="1292" stopIfTrue="1">
      <formula>'1.№1|15.04.2016'!#REF!=1</formula>
    </cfRule>
  </conditionalFormatting>
  <conditionalFormatting sqref="AA423">
    <cfRule type="expression" priority="742" dxfId="1292" stopIfTrue="1">
      <formula>'1.№1|15.04.2016'!#REF!=1</formula>
    </cfRule>
  </conditionalFormatting>
  <conditionalFormatting sqref="AC423">
    <cfRule type="expression" priority="741" dxfId="1292" stopIfTrue="1">
      <formula>'1.№1|15.04.2016'!#REF!=1</formula>
    </cfRule>
  </conditionalFormatting>
  <conditionalFormatting sqref="AE423">
    <cfRule type="expression" priority="740" dxfId="1292" stopIfTrue="1">
      <formula>'1.№1|15.04.2016'!#REF!=1</formula>
    </cfRule>
  </conditionalFormatting>
  <conditionalFormatting sqref="AF423">
    <cfRule type="expression" priority="739" dxfId="1292" stopIfTrue="1">
      <formula>'1.№1|15.04.2016'!#REF!=1</formula>
    </cfRule>
  </conditionalFormatting>
  <conditionalFormatting sqref="AH423">
    <cfRule type="expression" priority="738" dxfId="1292" stopIfTrue="1">
      <formula>'1.№1|15.04.2016'!#REF!=1</formula>
    </cfRule>
  </conditionalFormatting>
  <conditionalFormatting sqref="AJ423">
    <cfRule type="expression" priority="737" dxfId="1292" stopIfTrue="1">
      <formula>'1.№1|15.04.2016'!#REF!=1</formula>
    </cfRule>
  </conditionalFormatting>
  <conditionalFormatting sqref="AK423">
    <cfRule type="expression" priority="736" dxfId="1292" stopIfTrue="1">
      <formula>'1.№1|15.04.2016'!#REF!=1</formula>
    </cfRule>
  </conditionalFormatting>
  <conditionalFormatting sqref="AM423">
    <cfRule type="expression" priority="735" dxfId="1292" stopIfTrue="1">
      <formula>'1.№1|15.04.2016'!#REF!=1</formula>
    </cfRule>
  </conditionalFormatting>
  <conditionalFormatting sqref="AO423">
    <cfRule type="expression" priority="734" dxfId="1292" stopIfTrue="1">
      <formula>'1.№1|15.04.2016'!#REF!=1</formula>
    </cfRule>
  </conditionalFormatting>
  <conditionalFormatting sqref="AP423">
    <cfRule type="expression" priority="733" dxfId="1292" stopIfTrue="1">
      <formula>'1.№1|15.04.2016'!#REF!=1</formula>
    </cfRule>
  </conditionalFormatting>
  <conditionalFormatting sqref="AR423">
    <cfRule type="expression" priority="732" dxfId="1292" stopIfTrue="1">
      <formula>'1.№1|15.04.2016'!#REF!=1</formula>
    </cfRule>
  </conditionalFormatting>
  <conditionalFormatting sqref="AS423:AT423 BC423 BH423 BM423 BR423">
    <cfRule type="expression" priority="731" dxfId="1292" stopIfTrue="1">
      <formula>'1.№1|15.04.2016'!#REF!=1</formula>
    </cfRule>
  </conditionalFormatting>
  <conditionalFormatting sqref="AU423:AV423">
    <cfRule type="expression" priority="730" dxfId="1292" stopIfTrue="1">
      <formula>'1.№1|15.04.2016'!#REF!=1</formula>
    </cfRule>
  </conditionalFormatting>
  <conditionalFormatting sqref="AW423:AX423">
    <cfRule type="expression" priority="729" dxfId="1292" stopIfTrue="1">
      <formula>'1.№1|15.04.2016'!#REF!=1</formula>
    </cfRule>
  </conditionalFormatting>
  <conditionalFormatting sqref="BA423:BB423">
    <cfRule type="expression" priority="728" dxfId="1292" stopIfTrue="1">
      <formula>'1.№1|15.04.2016'!#REF!=1</formula>
    </cfRule>
  </conditionalFormatting>
  <conditionalFormatting sqref="BD423">
    <cfRule type="expression" priority="727" dxfId="1292" stopIfTrue="1">
      <formula>'1.№1|15.04.2016'!#REF!=1</formula>
    </cfRule>
  </conditionalFormatting>
  <conditionalFormatting sqref="BE423">
    <cfRule type="expression" priority="726" dxfId="1292" stopIfTrue="1">
      <formula>'1.№1|15.04.2016'!#REF!=1</formula>
    </cfRule>
  </conditionalFormatting>
  <conditionalFormatting sqref="BG423">
    <cfRule type="expression" priority="725" dxfId="1292" stopIfTrue="1">
      <formula>'1.№1|15.04.2016'!#REF!=1</formula>
    </cfRule>
  </conditionalFormatting>
  <conditionalFormatting sqref="BI423">
    <cfRule type="expression" priority="724" dxfId="1292" stopIfTrue="1">
      <formula>'1.№1|15.04.2016'!#REF!=1</formula>
    </cfRule>
  </conditionalFormatting>
  <conditionalFormatting sqref="BJ423">
    <cfRule type="expression" priority="723" dxfId="1292" stopIfTrue="1">
      <formula>'1.№1|15.04.2016'!#REF!=1</formula>
    </cfRule>
  </conditionalFormatting>
  <conditionalFormatting sqref="BL423">
    <cfRule type="expression" priority="722" dxfId="1292" stopIfTrue="1">
      <formula>'1.№1|15.04.2016'!#REF!=1</formula>
    </cfRule>
  </conditionalFormatting>
  <conditionalFormatting sqref="BN423">
    <cfRule type="expression" priority="721" dxfId="1292" stopIfTrue="1">
      <formula>'1.№1|15.04.2016'!#REF!=1</formula>
    </cfRule>
  </conditionalFormatting>
  <conditionalFormatting sqref="BO423">
    <cfRule type="expression" priority="720" dxfId="1292" stopIfTrue="1">
      <formula>'1.№1|15.04.2016'!#REF!=1</formula>
    </cfRule>
  </conditionalFormatting>
  <conditionalFormatting sqref="BQ423">
    <cfRule type="expression" priority="719" dxfId="1292" stopIfTrue="1">
      <formula>'1.№1|15.04.2016'!#REF!=1</formula>
    </cfRule>
  </conditionalFormatting>
  <conditionalFormatting sqref="BS423">
    <cfRule type="expression" priority="718" dxfId="1292" stopIfTrue="1">
      <formula>'1.№1|15.04.2016'!#REF!=1</formula>
    </cfRule>
  </conditionalFormatting>
  <conditionalFormatting sqref="BT423">
    <cfRule type="expression" priority="717" dxfId="1292" stopIfTrue="1">
      <formula>'1.№1|15.04.2016'!#REF!=1</formula>
    </cfRule>
  </conditionalFormatting>
  <conditionalFormatting sqref="BV423">
    <cfRule type="expression" priority="716" dxfId="1292" stopIfTrue="1">
      <formula>'1.№1|15.04.2016'!#REF!=1</formula>
    </cfRule>
  </conditionalFormatting>
  <conditionalFormatting sqref="BX423">
    <cfRule type="expression" priority="715" dxfId="1292" stopIfTrue="1">
      <formula>'1.№1|15.04.2016'!#REF!=1</formula>
    </cfRule>
  </conditionalFormatting>
  <conditionalFormatting sqref="BY423">
    <cfRule type="expression" priority="714" dxfId="1292" stopIfTrue="1">
      <formula>'1.№1|15.04.2016'!#REF!=1</formula>
    </cfRule>
  </conditionalFormatting>
  <conditionalFormatting sqref="CA423">
    <cfRule type="expression" priority="713" dxfId="1292" stopIfTrue="1">
      <formula>'1.№1|15.04.2016'!#REF!=1</formula>
    </cfRule>
  </conditionalFormatting>
  <conditionalFormatting sqref="CC423">
    <cfRule type="expression" priority="712" dxfId="1292" stopIfTrue="1">
      <formula>'1.№1|15.04.2016'!#REF!=1</formula>
    </cfRule>
  </conditionalFormatting>
  <conditionalFormatting sqref="CD423">
    <cfRule type="expression" priority="711" dxfId="1292" stopIfTrue="1">
      <formula>'1.№1|15.04.2016'!#REF!=1</formula>
    </cfRule>
  </conditionalFormatting>
  <conditionalFormatting sqref="CF423">
    <cfRule type="expression" priority="710" dxfId="1292" stopIfTrue="1">
      <formula>'1.№1|15.04.2016'!#REF!=1</formula>
    </cfRule>
  </conditionalFormatting>
  <conditionalFormatting sqref="CH423">
    <cfRule type="expression" priority="709" dxfId="1292" stopIfTrue="1">
      <formula>'1.№1|15.04.2016'!#REF!=1</formula>
    </cfRule>
  </conditionalFormatting>
  <conditionalFormatting sqref="CI423">
    <cfRule type="expression" priority="708" dxfId="1292" stopIfTrue="1">
      <formula>'1.№1|15.04.2016'!#REF!=1</formula>
    </cfRule>
  </conditionalFormatting>
  <conditionalFormatting sqref="CK423">
    <cfRule type="expression" priority="707" dxfId="1292" stopIfTrue="1">
      <formula>'1.№1|15.04.2016'!#REF!=1</formula>
    </cfRule>
  </conditionalFormatting>
  <conditionalFormatting sqref="CL423 CQ423 CV423">
    <cfRule type="expression" priority="706" dxfId="1292" stopIfTrue="1">
      <formula>'1.№1|15.04.2016'!#REF!=1</formula>
    </cfRule>
  </conditionalFormatting>
  <conditionalFormatting sqref="CM423">
    <cfRule type="expression" priority="705" dxfId="1292" stopIfTrue="1">
      <formula>'1.№1|15.04.2016'!#REF!=1</formula>
    </cfRule>
  </conditionalFormatting>
  <conditionalFormatting sqref="CN423">
    <cfRule type="expression" priority="704" dxfId="1292" stopIfTrue="1">
      <formula>'1.№1|15.04.2016'!#REF!=1</formula>
    </cfRule>
  </conditionalFormatting>
  <conditionalFormatting sqref="CP423">
    <cfRule type="expression" priority="703" dxfId="1292" stopIfTrue="1">
      <formula>'1.№1|15.04.2016'!#REF!=1</formula>
    </cfRule>
  </conditionalFormatting>
  <conditionalFormatting sqref="CR423">
    <cfRule type="expression" priority="702" dxfId="1292" stopIfTrue="1">
      <formula>'1.№1|15.04.2016'!#REF!=1</formula>
    </cfRule>
  </conditionalFormatting>
  <conditionalFormatting sqref="CS423">
    <cfRule type="expression" priority="701" dxfId="1292" stopIfTrue="1">
      <formula>'1.№1|15.04.2016'!#REF!=1</formula>
    </cfRule>
  </conditionalFormatting>
  <conditionalFormatting sqref="CU423">
    <cfRule type="expression" priority="700" dxfId="1292" stopIfTrue="1">
      <formula>'1.№1|15.04.2016'!#REF!=1</formula>
    </cfRule>
  </conditionalFormatting>
  <conditionalFormatting sqref="CW423">
    <cfRule type="expression" priority="699" dxfId="1292" stopIfTrue="1">
      <formula>'1.№1|15.04.2016'!#REF!=1</formula>
    </cfRule>
  </conditionalFormatting>
  <conditionalFormatting sqref="CX423">
    <cfRule type="expression" priority="698" dxfId="1292" stopIfTrue="1">
      <formula>'1.№1|15.04.2016'!#REF!=1</formula>
    </cfRule>
  </conditionalFormatting>
  <conditionalFormatting sqref="CZ423">
    <cfRule type="expression" priority="697" dxfId="1292" stopIfTrue="1">
      <formula>'1.№1|15.04.2016'!#REF!=1</formula>
    </cfRule>
  </conditionalFormatting>
  <conditionalFormatting sqref="U423:V423">
    <cfRule type="expression" priority="696" dxfId="1292" stopIfTrue="1">
      <formula>'1.№1|15.04.2016'!#REF!=1</formula>
    </cfRule>
  </conditionalFormatting>
  <conditionalFormatting sqref="AB423">
    <cfRule type="expression" priority="695" dxfId="1292" stopIfTrue="1">
      <formula>'1.№1|15.04.2016'!#REF!=1</formula>
    </cfRule>
  </conditionalFormatting>
  <conditionalFormatting sqref="AG423">
    <cfRule type="expression" priority="694" dxfId="1292" stopIfTrue="1">
      <formula>'1.№1|15.04.2016'!#REF!=1</formula>
    </cfRule>
  </conditionalFormatting>
  <conditionalFormatting sqref="AL423">
    <cfRule type="expression" priority="693" dxfId="1292" stopIfTrue="1">
      <formula>'1.№1|15.04.2016'!#REF!=1</formula>
    </cfRule>
  </conditionalFormatting>
  <conditionalFormatting sqref="AQ423">
    <cfRule type="expression" priority="692" dxfId="1292" stopIfTrue="1">
      <formula>'1.№1|15.04.2016'!#REF!=1</formula>
    </cfRule>
  </conditionalFormatting>
  <conditionalFormatting sqref="AY423:AZ423">
    <cfRule type="expression" priority="691" dxfId="1292" stopIfTrue="1">
      <formula>'1.№1|15.04.2016'!#REF!=1</formula>
    </cfRule>
  </conditionalFormatting>
  <conditionalFormatting sqref="BF423">
    <cfRule type="expression" priority="690" dxfId="1292" stopIfTrue="1">
      <formula>'1.№1|15.04.2016'!#REF!=1</formula>
    </cfRule>
  </conditionalFormatting>
  <conditionalFormatting sqref="BK423">
    <cfRule type="expression" priority="689" dxfId="1292" stopIfTrue="1">
      <formula>'1.№1|15.04.2016'!#REF!=1</formula>
    </cfRule>
  </conditionalFormatting>
  <conditionalFormatting sqref="BP423">
    <cfRule type="expression" priority="688" dxfId="1292" stopIfTrue="1">
      <formula>'1.№1|15.04.2016'!#REF!=1</formula>
    </cfRule>
  </conditionalFormatting>
  <conditionalFormatting sqref="BU423">
    <cfRule type="expression" priority="687" dxfId="1292" stopIfTrue="1">
      <formula>'1.№1|15.04.2016'!#REF!=1</formula>
    </cfRule>
  </conditionalFormatting>
  <conditionalFormatting sqref="BZ423">
    <cfRule type="expression" priority="686" dxfId="1292" stopIfTrue="1">
      <formula>'1.№1|15.04.2016'!#REF!=1</formula>
    </cfRule>
  </conditionalFormatting>
  <conditionalFormatting sqref="CE423">
    <cfRule type="expression" priority="685" dxfId="1292" stopIfTrue="1">
      <formula>'1.№1|15.04.2016'!#REF!=1</formula>
    </cfRule>
  </conditionalFormatting>
  <conditionalFormatting sqref="CJ423">
    <cfRule type="expression" priority="684" dxfId="1292" stopIfTrue="1">
      <formula>'1.№1|15.04.2016'!#REF!=1</formula>
    </cfRule>
  </conditionalFormatting>
  <conditionalFormatting sqref="CO423">
    <cfRule type="expression" priority="683" dxfId="1292" stopIfTrue="1">
      <formula>'1.№1|15.04.2016'!#REF!=1</formula>
    </cfRule>
  </conditionalFormatting>
  <conditionalFormatting sqref="CT423">
    <cfRule type="expression" priority="682" dxfId="1292" stopIfTrue="1">
      <formula>'1.№1|15.04.2016'!#REF!=1</formula>
    </cfRule>
  </conditionalFormatting>
  <conditionalFormatting sqref="CY423">
    <cfRule type="expression" priority="681" dxfId="1292" stopIfTrue="1">
      <formula>'1.№1|15.04.2016'!#REF!=1</formula>
    </cfRule>
  </conditionalFormatting>
  <conditionalFormatting sqref="K424:P655 A424:H655 Y424:Y655 AD424:AD655 AI424:AI655 AN424:AN655">
    <cfRule type="expression" priority="680" dxfId="1292" stopIfTrue="1">
      <formula>'1.№1|15.04.2016'!#REF!=1</formula>
    </cfRule>
  </conditionalFormatting>
  <conditionalFormatting sqref="BW424:BW655 CB424:CB655 CG424:CG655 DA424:DA655">
    <cfRule type="expression" priority="679" dxfId="1292" stopIfTrue="1">
      <formula>'1.№1|15.04.2016'!#REF!=1</formula>
    </cfRule>
  </conditionalFormatting>
  <conditionalFormatting sqref="Q424:R655">
    <cfRule type="expression" priority="678" dxfId="1292" stopIfTrue="1">
      <formula>'1.№1|15.04.2016'!#REF!=1</formula>
    </cfRule>
  </conditionalFormatting>
  <conditionalFormatting sqref="S424:T655">
    <cfRule type="expression" priority="677" dxfId="1292" stopIfTrue="1">
      <formula>'1.№1|15.04.2016'!#REF!=1</formula>
    </cfRule>
  </conditionalFormatting>
  <conditionalFormatting sqref="W424:X655">
    <cfRule type="expression" priority="676" dxfId="1292" stopIfTrue="1">
      <formula>'1.№1|15.04.2016'!#REF!=1</formula>
    </cfRule>
  </conditionalFormatting>
  <conditionalFormatting sqref="Z424:Z655">
    <cfRule type="expression" priority="675" dxfId="1292" stopIfTrue="1">
      <formula>'1.№1|15.04.2016'!#REF!=1</formula>
    </cfRule>
  </conditionalFormatting>
  <conditionalFormatting sqref="AA424:AA655">
    <cfRule type="expression" priority="674" dxfId="1292" stopIfTrue="1">
      <formula>'1.№1|15.04.2016'!#REF!=1</formula>
    </cfRule>
  </conditionalFormatting>
  <conditionalFormatting sqref="AC424:AC655">
    <cfRule type="expression" priority="673" dxfId="1292" stopIfTrue="1">
      <formula>'1.№1|15.04.2016'!#REF!=1</formula>
    </cfRule>
  </conditionalFormatting>
  <conditionalFormatting sqref="AE424:AE655">
    <cfRule type="expression" priority="672" dxfId="1292" stopIfTrue="1">
      <formula>'1.№1|15.04.2016'!#REF!=1</formula>
    </cfRule>
  </conditionalFormatting>
  <conditionalFormatting sqref="AF424:AF655">
    <cfRule type="expression" priority="671" dxfId="1292" stopIfTrue="1">
      <formula>'1.№1|15.04.2016'!#REF!=1</formula>
    </cfRule>
  </conditionalFormatting>
  <conditionalFormatting sqref="AH424:AH655">
    <cfRule type="expression" priority="670" dxfId="1292" stopIfTrue="1">
      <formula>'1.№1|15.04.2016'!#REF!=1</formula>
    </cfRule>
  </conditionalFormatting>
  <conditionalFormatting sqref="AJ424:AJ655">
    <cfRule type="expression" priority="669" dxfId="1292" stopIfTrue="1">
      <formula>'1.№1|15.04.2016'!#REF!=1</formula>
    </cfRule>
  </conditionalFormatting>
  <conditionalFormatting sqref="AK424:AK655">
    <cfRule type="expression" priority="668" dxfId="1292" stopIfTrue="1">
      <formula>'1.№1|15.04.2016'!#REF!=1</formula>
    </cfRule>
  </conditionalFormatting>
  <conditionalFormatting sqref="AM424:AM655">
    <cfRule type="expression" priority="667" dxfId="1292" stopIfTrue="1">
      <formula>'1.№1|15.04.2016'!#REF!=1</formula>
    </cfRule>
  </conditionalFormatting>
  <conditionalFormatting sqref="AO424:AO655">
    <cfRule type="expression" priority="666" dxfId="1292" stopIfTrue="1">
      <formula>'1.№1|15.04.2016'!#REF!=1</formula>
    </cfRule>
  </conditionalFormatting>
  <conditionalFormatting sqref="AP424:AP655">
    <cfRule type="expression" priority="665" dxfId="1292" stopIfTrue="1">
      <formula>'1.№1|15.04.2016'!#REF!=1</formula>
    </cfRule>
  </conditionalFormatting>
  <conditionalFormatting sqref="AR424:AR655">
    <cfRule type="expression" priority="664" dxfId="1292" stopIfTrue="1">
      <formula>'1.№1|15.04.2016'!#REF!=1</formula>
    </cfRule>
  </conditionalFormatting>
  <conditionalFormatting sqref="AS424:AT655 BC424:BC655 BH424:BH655 BM424:BM655 BR424:BR655">
    <cfRule type="expression" priority="663" dxfId="1292" stopIfTrue="1">
      <formula>'1.№1|15.04.2016'!#REF!=1</formula>
    </cfRule>
  </conditionalFormatting>
  <conditionalFormatting sqref="AU424:AV655">
    <cfRule type="expression" priority="662" dxfId="1292" stopIfTrue="1">
      <formula>'1.№1|15.04.2016'!#REF!=1</formula>
    </cfRule>
  </conditionalFormatting>
  <conditionalFormatting sqref="AW424:AX655">
    <cfRule type="expression" priority="661" dxfId="1292" stopIfTrue="1">
      <formula>'1.№1|15.04.2016'!#REF!=1</formula>
    </cfRule>
  </conditionalFormatting>
  <conditionalFormatting sqref="BA424:BB655">
    <cfRule type="expression" priority="660" dxfId="1292" stopIfTrue="1">
      <formula>'1.№1|15.04.2016'!#REF!=1</formula>
    </cfRule>
  </conditionalFormatting>
  <conditionalFormatting sqref="BD424:BD655">
    <cfRule type="expression" priority="659" dxfId="1292" stopIfTrue="1">
      <formula>'1.№1|15.04.2016'!#REF!=1</formula>
    </cfRule>
  </conditionalFormatting>
  <conditionalFormatting sqref="BE424:BE655">
    <cfRule type="expression" priority="658" dxfId="1292" stopIfTrue="1">
      <formula>'1.№1|15.04.2016'!#REF!=1</formula>
    </cfRule>
  </conditionalFormatting>
  <conditionalFormatting sqref="BG424:BG655">
    <cfRule type="expression" priority="657" dxfId="1292" stopIfTrue="1">
      <formula>'1.№1|15.04.2016'!#REF!=1</formula>
    </cfRule>
  </conditionalFormatting>
  <conditionalFormatting sqref="BI424:BI655">
    <cfRule type="expression" priority="656" dxfId="1292" stopIfTrue="1">
      <formula>'1.№1|15.04.2016'!#REF!=1</formula>
    </cfRule>
  </conditionalFormatting>
  <conditionalFormatting sqref="BJ424:BJ655">
    <cfRule type="expression" priority="655" dxfId="1292" stopIfTrue="1">
      <formula>'1.№1|15.04.2016'!#REF!=1</formula>
    </cfRule>
  </conditionalFormatting>
  <conditionalFormatting sqref="BL424:BL655">
    <cfRule type="expression" priority="654" dxfId="1292" stopIfTrue="1">
      <formula>'1.№1|15.04.2016'!#REF!=1</formula>
    </cfRule>
  </conditionalFormatting>
  <conditionalFormatting sqref="BN424:BN655">
    <cfRule type="expression" priority="653" dxfId="1292" stopIfTrue="1">
      <formula>'1.№1|15.04.2016'!#REF!=1</formula>
    </cfRule>
  </conditionalFormatting>
  <conditionalFormatting sqref="BO424:BO655">
    <cfRule type="expression" priority="652" dxfId="1292" stopIfTrue="1">
      <formula>'1.№1|15.04.2016'!#REF!=1</formula>
    </cfRule>
  </conditionalFormatting>
  <conditionalFormatting sqref="BQ424:BQ655">
    <cfRule type="expression" priority="651" dxfId="1292" stopIfTrue="1">
      <formula>'1.№1|15.04.2016'!#REF!=1</formula>
    </cfRule>
  </conditionalFormatting>
  <conditionalFormatting sqref="BS424:BS655">
    <cfRule type="expression" priority="650" dxfId="1292" stopIfTrue="1">
      <formula>'1.№1|15.04.2016'!#REF!=1</formula>
    </cfRule>
  </conditionalFormatting>
  <conditionalFormatting sqref="BT424:BT655">
    <cfRule type="expression" priority="649" dxfId="1292" stopIfTrue="1">
      <formula>'1.№1|15.04.2016'!#REF!=1</formula>
    </cfRule>
  </conditionalFormatting>
  <conditionalFormatting sqref="BV424:BV655">
    <cfRule type="expression" priority="648" dxfId="1292" stopIfTrue="1">
      <formula>'1.№1|15.04.2016'!#REF!=1</formula>
    </cfRule>
  </conditionalFormatting>
  <conditionalFormatting sqref="BX424:BX655">
    <cfRule type="expression" priority="647" dxfId="1292" stopIfTrue="1">
      <formula>'1.№1|15.04.2016'!#REF!=1</formula>
    </cfRule>
  </conditionalFormatting>
  <conditionalFormatting sqref="BY424:BY655">
    <cfRule type="expression" priority="646" dxfId="1292" stopIfTrue="1">
      <formula>'1.№1|15.04.2016'!#REF!=1</formula>
    </cfRule>
  </conditionalFormatting>
  <conditionalFormatting sqref="CA424:CA655">
    <cfRule type="expression" priority="645" dxfId="1292" stopIfTrue="1">
      <formula>'1.№1|15.04.2016'!#REF!=1</formula>
    </cfRule>
  </conditionalFormatting>
  <conditionalFormatting sqref="CC424:CC655">
    <cfRule type="expression" priority="644" dxfId="1292" stopIfTrue="1">
      <formula>'1.№1|15.04.2016'!#REF!=1</formula>
    </cfRule>
  </conditionalFormatting>
  <conditionalFormatting sqref="CD424:CD655">
    <cfRule type="expression" priority="643" dxfId="1292" stopIfTrue="1">
      <formula>'1.№1|15.04.2016'!#REF!=1</formula>
    </cfRule>
  </conditionalFormatting>
  <conditionalFormatting sqref="CF424:CF655">
    <cfRule type="expression" priority="642" dxfId="1292" stopIfTrue="1">
      <formula>'1.№1|15.04.2016'!#REF!=1</formula>
    </cfRule>
  </conditionalFormatting>
  <conditionalFormatting sqref="CH424:CH655">
    <cfRule type="expression" priority="641" dxfId="1292" stopIfTrue="1">
      <formula>'1.№1|15.04.2016'!#REF!=1</formula>
    </cfRule>
  </conditionalFormatting>
  <conditionalFormatting sqref="CI424:CI655">
    <cfRule type="expression" priority="640" dxfId="1292" stopIfTrue="1">
      <formula>'1.№1|15.04.2016'!#REF!=1</formula>
    </cfRule>
  </conditionalFormatting>
  <conditionalFormatting sqref="CK424:CK655">
    <cfRule type="expression" priority="639" dxfId="1292" stopIfTrue="1">
      <formula>'1.№1|15.04.2016'!#REF!=1</formula>
    </cfRule>
  </conditionalFormatting>
  <conditionalFormatting sqref="CL424:CL655 CQ424:CQ655 CV424:CV655">
    <cfRule type="expression" priority="638" dxfId="1292" stopIfTrue="1">
      <formula>'1.№1|15.04.2016'!#REF!=1</formula>
    </cfRule>
  </conditionalFormatting>
  <conditionalFormatting sqref="CM424:CM655">
    <cfRule type="expression" priority="637" dxfId="1292" stopIfTrue="1">
      <formula>'1.№1|15.04.2016'!#REF!=1</formula>
    </cfRule>
  </conditionalFormatting>
  <conditionalFormatting sqref="CN424:CN655">
    <cfRule type="expression" priority="636" dxfId="1292" stopIfTrue="1">
      <formula>'1.№1|15.04.2016'!#REF!=1</formula>
    </cfRule>
  </conditionalFormatting>
  <conditionalFormatting sqref="CP424:CP655">
    <cfRule type="expression" priority="635" dxfId="1292" stopIfTrue="1">
      <formula>'1.№1|15.04.2016'!#REF!=1</formula>
    </cfRule>
  </conditionalFormatting>
  <conditionalFormatting sqref="CR424:CR655">
    <cfRule type="expression" priority="634" dxfId="1292" stopIfTrue="1">
      <formula>'1.№1|15.04.2016'!#REF!=1</formula>
    </cfRule>
  </conditionalFormatting>
  <conditionalFormatting sqref="CS424:CS655">
    <cfRule type="expression" priority="633" dxfId="1292" stopIfTrue="1">
      <formula>'1.№1|15.04.2016'!#REF!=1</formula>
    </cfRule>
  </conditionalFormatting>
  <conditionalFormatting sqref="CU424:CU655">
    <cfRule type="expression" priority="632" dxfId="1292" stopIfTrue="1">
      <formula>'1.№1|15.04.2016'!#REF!=1</formula>
    </cfRule>
  </conditionalFormatting>
  <conditionalFormatting sqref="CW424:CW655">
    <cfRule type="expression" priority="631" dxfId="1292" stopIfTrue="1">
      <formula>'1.№1|15.04.2016'!#REF!=1</formula>
    </cfRule>
  </conditionalFormatting>
  <conditionalFormatting sqref="CX424:CX655">
    <cfRule type="expression" priority="630" dxfId="1292" stopIfTrue="1">
      <formula>'1.№1|15.04.2016'!#REF!=1</formula>
    </cfRule>
  </conditionalFormatting>
  <conditionalFormatting sqref="CZ424:CZ655">
    <cfRule type="expression" priority="629" dxfId="1292" stopIfTrue="1">
      <formula>'1.№1|15.04.2016'!#REF!=1</formula>
    </cfRule>
  </conditionalFormatting>
  <conditionalFormatting sqref="U424:V655">
    <cfRule type="expression" priority="628" dxfId="1292" stopIfTrue="1">
      <formula>'1.№1|15.04.2016'!#REF!=1</formula>
    </cfRule>
  </conditionalFormatting>
  <conditionalFormatting sqref="AB424:AB655">
    <cfRule type="expression" priority="627" dxfId="1292" stopIfTrue="1">
      <formula>'1.№1|15.04.2016'!#REF!=1</formula>
    </cfRule>
  </conditionalFormatting>
  <conditionalFormatting sqref="AG424:AG655">
    <cfRule type="expression" priority="626" dxfId="1292" stopIfTrue="1">
      <formula>'1.№1|15.04.2016'!#REF!=1</formula>
    </cfRule>
  </conditionalFormatting>
  <conditionalFormatting sqref="AL424:AL655">
    <cfRule type="expression" priority="625" dxfId="1292" stopIfTrue="1">
      <formula>'1.№1|15.04.2016'!#REF!=1</formula>
    </cfRule>
  </conditionalFormatting>
  <conditionalFormatting sqref="AQ424:AQ655">
    <cfRule type="expression" priority="624" dxfId="1292" stopIfTrue="1">
      <formula>'1.№1|15.04.2016'!#REF!=1</formula>
    </cfRule>
  </conditionalFormatting>
  <conditionalFormatting sqref="AY424:AZ655">
    <cfRule type="expression" priority="623" dxfId="1292" stopIfTrue="1">
      <formula>'1.№1|15.04.2016'!#REF!=1</formula>
    </cfRule>
  </conditionalFormatting>
  <conditionalFormatting sqref="BF424:BF655">
    <cfRule type="expression" priority="622" dxfId="1292" stopIfTrue="1">
      <formula>'1.№1|15.04.2016'!#REF!=1</formula>
    </cfRule>
  </conditionalFormatting>
  <conditionalFormatting sqref="BK424:BK655">
    <cfRule type="expression" priority="621" dxfId="1292" stopIfTrue="1">
      <formula>'1.№1|15.04.2016'!#REF!=1</formula>
    </cfRule>
  </conditionalFormatting>
  <conditionalFormatting sqref="BP424:BP655">
    <cfRule type="expression" priority="620" dxfId="1292" stopIfTrue="1">
      <formula>'1.№1|15.04.2016'!#REF!=1</formula>
    </cfRule>
  </conditionalFormatting>
  <conditionalFormatting sqref="BU424:BU655">
    <cfRule type="expression" priority="619" dxfId="1292" stopIfTrue="1">
      <formula>'1.№1|15.04.2016'!#REF!=1</formula>
    </cfRule>
  </conditionalFormatting>
  <conditionalFormatting sqref="BZ424:BZ655">
    <cfRule type="expression" priority="618" dxfId="1292" stopIfTrue="1">
      <formula>'1.№1|15.04.2016'!#REF!=1</formula>
    </cfRule>
  </conditionalFormatting>
  <conditionalFormatting sqref="CE424:CE655">
    <cfRule type="expression" priority="617" dxfId="1292" stopIfTrue="1">
      <formula>'1.№1|15.04.2016'!#REF!=1</formula>
    </cfRule>
  </conditionalFormatting>
  <conditionalFormatting sqref="CJ424:CJ655">
    <cfRule type="expression" priority="616" dxfId="1292" stopIfTrue="1">
      <formula>'1.№1|15.04.2016'!#REF!=1</formula>
    </cfRule>
  </conditionalFormatting>
  <conditionalFormatting sqref="CO424:CO655">
    <cfRule type="expression" priority="615" dxfId="1292" stopIfTrue="1">
      <formula>'1.№1|15.04.2016'!#REF!=1</formula>
    </cfRule>
  </conditionalFormatting>
  <conditionalFormatting sqref="CT424:CT655">
    <cfRule type="expression" priority="614" dxfId="1292" stopIfTrue="1">
      <formula>'1.№1|15.04.2016'!#REF!=1</formula>
    </cfRule>
  </conditionalFormatting>
  <conditionalFormatting sqref="CY424:CY655">
    <cfRule type="expression" priority="613" dxfId="1292" stopIfTrue="1">
      <formula>'1.№1|15.04.2016'!#REF!=1</formula>
    </cfRule>
  </conditionalFormatting>
  <conditionalFormatting sqref="O656:P656 Y656 AD656 AI656 AN656">
    <cfRule type="expression" priority="612" dxfId="1292" stopIfTrue="1">
      <formula>'1.№1|15.04.2016'!#REF!=1</formula>
    </cfRule>
  </conditionalFormatting>
  <conditionalFormatting sqref="BW656 CB656 CG656 DA656">
    <cfRule type="expression" priority="611" dxfId="1292" stopIfTrue="1">
      <formula>'1.№1|15.04.2016'!#REF!=1</formula>
    </cfRule>
  </conditionalFormatting>
  <conditionalFormatting sqref="Q656:R656">
    <cfRule type="expression" priority="610" dxfId="1292" stopIfTrue="1">
      <formula>'1.№1|15.04.2016'!#REF!=1</formula>
    </cfRule>
  </conditionalFormatting>
  <conditionalFormatting sqref="S656:T656">
    <cfRule type="expression" priority="609" dxfId="1292" stopIfTrue="1">
      <formula>'1.№1|15.04.2016'!#REF!=1</formula>
    </cfRule>
  </conditionalFormatting>
  <conditionalFormatting sqref="W656:X656">
    <cfRule type="expression" priority="608" dxfId="1292" stopIfTrue="1">
      <formula>'1.№1|15.04.2016'!#REF!=1</formula>
    </cfRule>
  </conditionalFormatting>
  <conditionalFormatting sqref="Z656">
    <cfRule type="expression" priority="607" dxfId="1292" stopIfTrue="1">
      <formula>'1.№1|15.04.2016'!#REF!=1</formula>
    </cfRule>
  </conditionalFormatting>
  <conditionalFormatting sqref="AA656">
    <cfRule type="expression" priority="606" dxfId="1292" stopIfTrue="1">
      <formula>'1.№1|15.04.2016'!#REF!=1</formula>
    </cfRule>
  </conditionalFormatting>
  <conditionalFormatting sqref="AC656">
    <cfRule type="expression" priority="605" dxfId="1292" stopIfTrue="1">
      <formula>'1.№1|15.04.2016'!#REF!=1</formula>
    </cfRule>
  </conditionalFormatting>
  <conditionalFormatting sqref="AE656">
    <cfRule type="expression" priority="604" dxfId="1292" stopIfTrue="1">
      <formula>'1.№1|15.04.2016'!#REF!=1</formula>
    </cfRule>
  </conditionalFormatting>
  <conditionalFormatting sqref="AF656">
    <cfRule type="expression" priority="603" dxfId="1292" stopIfTrue="1">
      <formula>'1.№1|15.04.2016'!#REF!=1</formula>
    </cfRule>
  </conditionalFormatting>
  <conditionalFormatting sqref="AH656">
    <cfRule type="expression" priority="602" dxfId="1292" stopIfTrue="1">
      <formula>'1.№1|15.04.2016'!#REF!=1</formula>
    </cfRule>
  </conditionalFormatting>
  <conditionalFormatting sqref="AJ656">
    <cfRule type="expression" priority="601" dxfId="1292" stopIfTrue="1">
      <formula>'1.№1|15.04.2016'!#REF!=1</formula>
    </cfRule>
  </conditionalFormatting>
  <conditionalFormatting sqref="AK656">
    <cfRule type="expression" priority="600" dxfId="1292" stopIfTrue="1">
      <formula>'1.№1|15.04.2016'!#REF!=1</formula>
    </cfRule>
  </conditionalFormatting>
  <conditionalFormatting sqref="AM656">
    <cfRule type="expression" priority="599" dxfId="1292" stopIfTrue="1">
      <formula>'1.№1|15.04.2016'!#REF!=1</formula>
    </cfRule>
  </conditionalFormatting>
  <conditionalFormatting sqref="AO656">
    <cfRule type="expression" priority="598" dxfId="1292" stopIfTrue="1">
      <formula>'1.№1|15.04.2016'!#REF!=1</formula>
    </cfRule>
  </conditionalFormatting>
  <conditionalFormatting sqref="AP656">
    <cfRule type="expression" priority="597" dxfId="1292" stopIfTrue="1">
      <formula>'1.№1|15.04.2016'!#REF!=1</formula>
    </cfRule>
  </conditionalFormatting>
  <conditionalFormatting sqref="AR656">
    <cfRule type="expression" priority="596" dxfId="1292" stopIfTrue="1">
      <formula>'1.№1|15.04.2016'!#REF!=1</formula>
    </cfRule>
  </conditionalFormatting>
  <conditionalFormatting sqref="AS656:AT656 BC656 BH656 BM656 BR656">
    <cfRule type="expression" priority="595" dxfId="1292" stopIfTrue="1">
      <formula>'1.№1|15.04.2016'!#REF!=1</formula>
    </cfRule>
  </conditionalFormatting>
  <conditionalFormatting sqref="AU656:AV656">
    <cfRule type="expression" priority="594" dxfId="1292" stopIfTrue="1">
      <formula>'1.№1|15.04.2016'!#REF!=1</formula>
    </cfRule>
  </conditionalFormatting>
  <conditionalFormatting sqref="AW656:AX656">
    <cfRule type="expression" priority="593" dxfId="1292" stopIfTrue="1">
      <formula>'1.№1|15.04.2016'!#REF!=1</formula>
    </cfRule>
  </conditionalFormatting>
  <conditionalFormatting sqref="BA656:BB656">
    <cfRule type="expression" priority="592" dxfId="1292" stopIfTrue="1">
      <formula>'1.№1|15.04.2016'!#REF!=1</formula>
    </cfRule>
  </conditionalFormatting>
  <conditionalFormatting sqref="BD656">
    <cfRule type="expression" priority="591" dxfId="1292" stopIfTrue="1">
      <formula>'1.№1|15.04.2016'!#REF!=1</formula>
    </cfRule>
  </conditionalFormatting>
  <conditionalFormatting sqref="BE656">
    <cfRule type="expression" priority="590" dxfId="1292" stopIfTrue="1">
      <formula>'1.№1|15.04.2016'!#REF!=1</formula>
    </cfRule>
  </conditionalFormatting>
  <conditionalFormatting sqref="BG656">
    <cfRule type="expression" priority="589" dxfId="1292" stopIfTrue="1">
      <formula>'1.№1|15.04.2016'!#REF!=1</formula>
    </cfRule>
  </conditionalFormatting>
  <conditionalFormatting sqref="BI656">
    <cfRule type="expression" priority="588" dxfId="1292" stopIfTrue="1">
      <formula>'1.№1|15.04.2016'!#REF!=1</formula>
    </cfRule>
  </conditionalFormatting>
  <conditionalFormatting sqref="BJ656">
    <cfRule type="expression" priority="587" dxfId="1292" stopIfTrue="1">
      <formula>'1.№1|15.04.2016'!#REF!=1</formula>
    </cfRule>
  </conditionalFormatting>
  <conditionalFormatting sqref="BL656">
    <cfRule type="expression" priority="586" dxfId="1292" stopIfTrue="1">
      <formula>'1.№1|15.04.2016'!#REF!=1</formula>
    </cfRule>
  </conditionalFormatting>
  <conditionalFormatting sqref="BN656">
    <cfRule type="expression" priority="585" dxfId="1292" stopIfTrue="1">
      <formula>'1.№1|15.04.2016'!#REF!=1</formula>
    </cfRule>
  </conditionalFormatting>
  <conditionalFormatting sqref="BO656">
    <cfRule type="expression" priority="584" dxfId="1292" stopIfTrue="1">
      <formula>'1.№1|15.04.2016'!#REF!=1</formula>
    </cfRule>
  </conditionalFormatting>
  <conditionalFormatting sqref="BQ656">
    <cfRule type="expression" priority="583" dxfId="1292" stopIfTrue="1">
      <formula>'1.№1|15.04.2016'!#REF!=1</formula>
    </cfRule>
  </conditionalFormatting>
  <conditionalFormatting sqref="BS656">
    <cfRule type="expression" priority="582" dxfId="1292" stopIfTrue="1">
      <formula>'1.№1|15.04.2016'!#REF!=1</formula>
    </cfRule>
  </conditionalFormatting>
  <conditionalFormatting sqref="BT656">
    <cfRule type="expression" priority="581" dxfId="1292" stopIfTrue="1">
      <formula>'1.№1|15.04.2016'!#REF!=1</formula>
    </cfRule>
  </conditionalFormatting>
  <conditionalFormatting sqref="BV656">
    <cfRule type="expression" priority="580" dxfId="1292" stopIfTrue="1">
      <formula>'1.№1|15.04.2016'!#REF!=1</formula>
    </cfRule>
  </conditionalFormatting>
  <conditionalFormatting sqref="BX656">
    <cfRule type="expression" priority="579" dxfId="1292" stopIfTrue="1">
      <formula>'1.№1|15.04.2016'!#REF!=1</formula>
    </cfRule>
  </conditionalFormatting>
  <conditionalFormatting sqref="BY656">
    <cfRule type="expression" priority="578" dxfId="1292" stopIfTrue="1">
      <formula>'1.№1|15.04.2016'!#REF!=1</formula>
    </cfRule>
  </conditionalFormatting>
  <conditionalFormatting sqref="CA656">
    <cfRule type="expression" priority="577" dxfId="1292" stopIfTrue="1">
      <formula>'1.№1|15.04.2016'!#REF!=1</formula>
    </cfRule>
  </conditionalFormatting>
  <conditionalFormatting sqref="CC656">
    <cfRule type="expression" priority="576" dxfId="1292" stopIfTrue="1">
      <formula>'1.№1|15.04.2016'!#REF!=1</formula>
    </cfRule>
  </conditionalFormatting>
  <conditionalFormatting sqref="CD656">
    <cfRule type="expression" priority="575" dxfId="1292" stopIfTrue="1">
      <formula>'1.№1|15.04.2016'!#REF!=1</formula>
    </cfRule>
  </conditionalFormatting>
  <conditionalFormatting sqref="CF656">
    <cfRule type="expression" priority="574" dxfId="1292" stopIfTrue="1">
      <formula>'1.№1|15.04.2016'!#REF!=1</formula>
    </cfRule>
  </conditionalFormatting>
  <conditionalFormatting sqref="CH656">
    <cfRule type="expression" priority="573" dxfId="1292" stopIfTrue="1">
      <formula>'1.№1|15.04.2016'!#REF!=1</formula>
    </cfRule>
  </conditionalFormatting>
  <conditionalFormatting sqref="CI656">
    <cfRule type="expression" priority="572" dxfId="1292" stopIfTrue="1">
      <formula>'1.№1|15.04.2016'!#REF!=1</formula>
    </cfRule>
  </conditionalFormatting>
  <conditionalFormatting sqref="CK656">
    <cfRule type="expression" priority="571" dxfId="1292" stopIfTrue="1">
      <formula>'1.№1|15.04.2016'!#REF!=1</formula>
    </cfRule>
  </conditionalFormatting>
  <conditionalFormatting sqref="CL656 CQ656 CV656">
    <cfRule type="expression" priority="570" dxfId="1292" stopIfTrue="1">
      <formula>'1.№1|15.04.2016'!#REF!=1</formula>
    </cfRule>
  </conditionalFormatting>
  <conditionalFormatting sqref="CM656">
    <cfRule type="expression" priority="569" dxfId="1292" stopIfTrue="1">
      <formula>'1.№1|15.04.2016'!#REF!=1</formula>
    </cfRule>
  </conditionalFormatting>
  <conditionalFormatting sqref="CN656">
    <cfRule type="expression" priority="568" dxfId="1292" stopIfTrue="1">
      <formula>'1.№1|15.04.2016'!#REF!=1</formula>
    </cfRule>
  </conditionalFormatting>
  <conditionalFormatting sqref="CP656">
    <cfRule type="expression" priority="567" dxfId="1292" stopIfTrue="1">
      <formula>'1.№1|15.04.2016'!#REF!=1</formula>
    </cfRule>
  </conditionalFormatting>
  <conditionalFormatting sqref="CR656">
    <cfRule type="expression" priority="566" dxfId="1292" stopIfTrue="1">
      <formula>'1.№1|15.04.2016'!#REF!=1</formula>
    </cfRule>
  </conditionalFormatting>
  <conditionalFormatting sqref="CS656">
    <cfRule type="expression" priority="565" dxfId="1292" stopIfTrue="1">
      <formula>'1.№1|15.04.2016'!#REF!=1</formula>
    </cfRule>
  </conditionalFormatting>
  <conditionalFormatting sqref="CU656">
    <cfRule type="expression" priority="564" dxfId="1292" stopIfTrue="1">
      <formula>'1.№1|15.04.2016'!#REF!=1</formula>
    </cfRule>
  </conditionalFormatting>
  <conditionalFormatting sqref="CW656">
    <cfRule type="expression" priority="563" dxfId="1292" stopIfTrue="1">
      <formula>'1.№1|15.04.2016'!#REF!=1</formula>
    </cfRule>
  </conditionalFormatting>
  <conditionalFormatting sqref="CX656">
    <cfRule type="expression" priority="562" dxfId="1292" stopIfTrue="1">
      <formula>'1.№1|15.04.2016'!#REF!=1</formula>
    </cfRule>
  </conditionalFormatting>
  <conditionalFormatting sqref="CZ656">
    <cfRule type="expression" priority="561" dxfId="1292" stopIfTrue="1">
      <formula>'1.№1|15.04.2016'!#REF!=1</formula>
    </cfRule>
  </conditionalFormatting>
  <conditionalFormatting sqref="U656:V656">
    <cfRule type="expression" priority="560" dxfId="1292" stopIfTrue="1">
      <formula>'1.№1|15.04.2016'!#REF!=1</formula>
    </cfRule>
  </conditionalFormatting>
  <conditionalFormatting sqref="AB656">
    <cfRule type="expression" priority="559" dxfId="1292" stopIfTrue="1">
      <formula>'1.№1|15.04.2016'!#REF!=1</formula>
    </cfRule>
  </conditionalFormatting>
  <conditionalFormatting sqref="AG656">
    <cfRule type="expression" priority="558" dxfId="1292" stopIfTrue="1">
      <formula>'1.№1|15.04.2016'!#REF!=1</formula>
    </cfRule>
  </conditionalFormatting>
  <conditionalFormatting sqref="AL656">
    <cfRule type="expression" priority="557" dxfId="1292" stopIfTrue="1">
      <formula>'1.№1|15.04.2016'!#REF!=1</formula>
    </cfRule>
  </conditionalFormatting>
  <conditionalFormatting sqref="AQ656">
    <cfRule type="expression" priority="556" dxfId="1292" stopIfTrue="1">
      <formula>'1.№1|15.04.2016'!#REF!=1</formula>
    </cfRule>
  </conditionalFormatting>
  <conditionalFormatting sqref="AY656:AZ656">
    <cfRule type="expression" priority="555" dxfId="1292" stopIfTrue="1">
      <formula>'1.№1|15.04.2016'!#REF!=1</formula>
    </cfRule>
  </conditionalFormatting>
  <conditionalFormatting sqref="BF656">
    <cfRule type="expression" priority="554" dxfId="1292" stopIfTrue="1">
      <formula>'1.№1|15.04.2016'!#REF!=1</formula>
    </cfRule>
  </conditionalFormatting>
  <conditionalFormatting sqref="BK656">
    <cfRule type="expression" priority="553" dxfId="1292" stopIfTrue="1">
      <formula>'1.№1|15.04.2016'!#REF!=1</formula>
    </cfRule>
  </conditionalFormatting>
  <conditionalFormatting sqref="BP656">
    <cfRule type="expression" priority="552" dxfId="1292" stopIfTrue="1">
      <formula>'1.№1|15.04.2016'!#REF!=1</formula>
    </cfRule>
  </conditionalFormatting>
  <conditionalFormatting sqref="BU656">
    <cfRule type="expression" priority="551" dxfId="1292" stopIfTrue="1">
      <formula>'1.№1|15.04.2016'!#REF!=1</formula>
    </cfRule>
  </conditionalFormatting>
  <conditionalFormatting sqref="BZ656">
    <cfRule type="expression" priority="550" dxfId="1292" stopIfTrue="1">
      <formula>'1.№1|15.04.2016'!#REF!=1</formula>
    </cfRule>
  </conditionalFormatting>
  <conditionalFormatting sqref="CE656">
    <cfRule type="expression" priority="549" dxfId="1292" stopIfTrue="1">
      <formula>'1.№1|15.04.2016'!#REF!=1</formula>
    </cfRule>
  </conditionalFormatting>
  <conditionalFormatting sqref="CJ656">
    <cfRule type="expression" priority="548" dxfId="1292" stopIfTrue="1">
      <formula>'1.№1|15.04.2016'!#REF!=1</formula>
    </cfRule>
  </conditionalFormatting>
  <conditionalFormatting sqref="CO656">
    <cfRule type="expression" priority="547" dxfId="1292" stopIfTrue="1">
      <formula>'1.№1|15.04.2016'!#REF!=1</formula>
    </cfRule>
  </conditionalFormatting>
  <conditionalFormatting sqref="CT656">
    <cfRule type="expression" priority="546" dxfId="1292" stopIfTrue="1">
      <formula>'1.№1|15.04.2016'!#REF!=1</formula>
    </cfRule>
  </conditionalFormatting>
  <conditionalFormatting sqref="CY656">
    <cfRule type="expression" priority="545" dxfId="1292" stopIfTrue="1">
      <formula>'1.№1|15.04.2016'!#REF!=1</formula>
    </cfRule>
  </conditionalFormatting>
  <conditionalFormatting sqref="K657:P678 A657:H678 Y657:Y678 AD657:AD678 AI657:AI678 AN657:AN678">
    <cfRule type="expression" priority="544" dxfId="1292" stopIfTrue="1">
      <formula>'1.№1|15.04.2016'!#REF!=1</formula>
    </cfRule>
  </conditionalFormatting>
  <conditionalFormatting sqref="BW657:BW678 CB657:CB678 CG657:CG678 DA657:DA678">
    <cfRule type="expression" priority="543" dxfId="1292" stopIfTrue="1">
      <formula>'1.№1|15.04.2016'!#REF!=1</formula>
    </cfRule>
  </conditionalFormatting>
  <conditionalFormatting sqref="Q657:R678">
    <cfRule type="expression" priority="542" dxfId="1292" stopIfTrue="1">
      <formula>'1.№1|15.04.2016'!#REF!=1</formula>
    </cfRule>
  </conditionalFormatting>
  <conditionalFormatting sqref="S657:T678">
    <cfRule type="expression" priority="541" dxfId="1292" stopIfTrue="1">
      <formula>'1.№1|15.04.2016'!#REF!=1</formula>
    </cfRule>
  </conditionalFormatting>
  <conditionalFormatting sqref="W657:X678">
    <cfRule type="expression" priority="540" dxfId="1292" stopIfTrue="1">
      <formula>'1.№1|15.04.2016'!#REF!=1</formula>
    </cfRule>
  </conditionalFormatting>
  <conditionalFormatting sqref="Z657:Z678">
    <cfRule type="expression" priority="539" dxfId="1292" stopIfTrue="1">
      <formula>'1.№1|15.04.2016'!#REF!=1</formula>
    </cfRule>
  </conditionalFormatting>
  <conditionalFormatting sqref="AA657:AA678">
    <cfRule type="expression" priority="538" dxfId="1292" stopIfTrue="1">
      <formula>'1.№1|15.04.2016'!#REF!=1</formula>
    </cfRule>
  </conditionalFormatting>
  <conditionalFormatting sqref="AC657:AC678">
    <cfRule type="expression" priority="537" dxfId="1292" stopIfTrue="1">
      <formula>'1.№1|15.04.2016'!#REF!=1</formula>
    </cfRule>
  </conditionalFormatting>
  <conditionalFormatting sqref="AE657:AE678">
    <cfRule type="expression" priority="536" dxfId="1292" stopIfTrue="1">
      <formula>'1.№1|15.04.2016'!#REF!=1</formula>
    </cfRule>
  </conditionalFormatting>
  <conditionalFormatting sqref="AF657:AF678">
    <cfRule type="expression" priority="535" dxfId="1292" stopIfTrue="1">
      <formula>'1.№1|15.04.2016'!#REF!=1</formula>
    </cfRule>
  </conditionalFormatting>
  <conditionalFormatting sqref="AH657:AH678">
    <cfRule type="expression" priority="534" dxfId="1292" stopIfTrue="1">
      <formula>'1.№1|15.04.2016'!#REF!=1</formula>
    </cfRule>
  </conditionalFormatting>
  <conditionalFormatting sqref="AJ657:AJ678">
    <cfRule type="expression" priority="533" dxfId="1292" stopIfTrue="1">
      <formula>'1.№1|15.04.2016'!#REF!=1</formula>
    </cfRule>
  </conditionalFormatting>
  <conditionalFormatting sqref="AK657:AK678">
    <cfRule type="expression" priority="532" dxfId="1292" stopIfTrue="1">
      <formula>'1.№1|15.04.2016'!#REF!=1</formula>
    </cfRule>
  </conditionalFormatting>
  <conditionalFormatting sqref="AM657:AM678">
    <cfRule type="expression" priority="531" dxfId="1292" stopIfTrue="1">
      <formula>'1.№1|15.04.2016'!#REF!=1</formula>
    </cfRule>
  </conditionalFormatting>
  <conditionalFormatting sqref="AO657:AO678">
    <cfRule type="expression" priority="530" dxfId="1292" stopIfTrue="1">
      <formula>'1.№1|15.04.2016'!#REF!=1</formula>
    </cfRule>
  </conditionalFormatting>
  <conditionalFormatting sqref="AP657:AP678">
    <cfRule type="expression" priority="529" dxfId="1292" stopIfTrue="1">
      <formula>'1.№1|15.04.2016'!#REF!=1</formula>
    </cfRule>
  </conditionalFormatting>
  <conditionalFormatting sqref="AR657:AR678">
    <cfRule type="expression" priority="528" dxfId="1292" stopIfTrue="1">
      <formula>'1.№1|15.04.2016'!#REF!=1</formula>
    </cfRule>
  </conditionalFormatting>
  <conditionalFormatting sqref="AS657:AT678 BC657:BC678 BH657:BH678 BM657:BM678 BR657:BR678">
    <cfRule type="expression" priority="527" dxfId="1292" stopIfTrue="1">
      <formula>'1.№1|15.04.2016'!#REF!=1</formula>
    </cfRule>
  </conditionalFormatting>
  <conditionalFormatting sqref="AU657:AV678">
    <cfRule type="expression" priority="526" dxfId="1292" stopIfTrue="1">
      <formula>'1.№1|15.04.2016'!#REF!=1</formula>
    </cfRule>
  </conditionalFormatting>
  <conditionalFormatting sqref="AW657:AX678">
    <cfRule type="expression" priority="525" dxfId="1292" stopIfTrue="1">
      <formula>'1.№1|15.04.2016'!#REF!=1</formula>
    </cfRule>
  </conditionalFormatting>
  <conditionalFormatting sqref="BA657:BB678">
    <cfRule type="expression" priority="524" dxfId="1292" stopIfTrue="1">
      <formula>'1.№1|15.04.2016'!#REF!=1</formula>
    </cfRule>
  </conditionalFormatting>
  <conditionalFormatting sqref="BD657:BD678">
    <cfRule type="expression" priority="523" dxfId="1292" stopIfTrue="1">
      <formula>'1.№1|15.04.2016'!#REF!=1</formula>
    </cfRule>
  </conditionalFormatting>
  <conditionalFormatting sqref="BE657:BE678">
    <cfRule type="expression" priority="522" dxfId="1292" stopIfTrue="1">
      <formula>'1.№1|15.04.2016'!#REF!=1</formula>
    </cfRule>
  </conditionalFormatting>
  <conditionalFormatting sqref="BG657:BG678">
    <cfRule type="expression" priority="521" dxfId="1292" stopIfTrue="1">
      <formula>'1.№1|15.04.2016'!#REF!=1</formula>
    </cfRule>
  </conditionalFormatting>
  <conditionalFormatting sqref="BI657:BI678">
    <cfRule type="expression" priority="520" dxfId="1292" stopIfTrue="1">
      <formula>'1.№1|15.04.2016'!#REF!=1</formula>
    </cfRule>
  </conditionalFormatting>
  <conditionalFormatting sqref="BJ657:BJ678">
    <cfRule type="expression" priority="519" dxfId="1292" stopIfTrue="1">
      <formula>'1.№1|15.04.2016'!#REF!=1</formula>
    </cfRule>
  </conditionalFormatting>
  <conditionalFormatting sqref="BL657:BL678">
    <cfRule type="expression" priority="518" dxfId="1292" stopIfTrue="1">
      <formula>'1.№1|15.04.2016'!#REF!=1</formula>
    </cfRule>
  </conditionalFormatting>
  <conditionalFormatting sqref="BN657:BN678">
    <cfRule type="expression" priority="517" dxfId="1292" stopIfTrue="1">
      <formula>'1.№1|15.04.2016'!#REF!=1</formula>
    </cfRule>
  </conditionalFormatting>
  <conditionalFormatting sqref="BO657:BO678">
    <cfRule type="expression" priority="516" dxfId="1292" stopIfTrue="1">
      <formula>'1.№1|15.04.2016'!#REF!=1</formula>
    </cfRule>
  </conditionalFormatting>
  <conditionalFormatting sqref="BQ657:BQ678">
    <cfRule type="expression" priority="515" dxfId="1292" stopIfTrue="1">
      <formula>'1.№1|15.04.2016'!#REF!=1</formula>
    </cfRule>
  </conditionalFormatting>
  <conditionalFormatting sqref="BS657:BS678">
    <cfRule type="expression" priority="514" dxfId="1292" stopIfTrue="1">
      <formula>'1.№1|15.04.2016'!#REF!=1</formula>
    </cfRule>
  </conditionalFormatting>
  <conditionalFormatting sqref="BT657:BT678">
    <cfRule type="expression" priority="513" dxfId="1292" stopIfTrue="1">
      <formula>'1.№1|15.04.2016'!#REF!=1</formula>
    </cfRule>
  </conditionalFormatting>
  <conditionalFormatting sqref="BV657:BV678">
    <cfRule type="expression" priority="512" dxfId="1292" stopIfTrue="1">
      <formula>'1.№1|15.04.2016'!#REF!=1</formula>
    </cfRule>
  </conditionalFormatting>
  <conditionalFormatting sqref="BX657:BX678">
    <cfRule type="expression" priority="511" dxfId="1292" stopIfTrue="1">
      <formula>'1.№1|15.04.2016'!#REF!=1</formula>
    </cfRule>
  </conditionalFormatting>
  <conditionalFormatting sqref="BY657:BY678">
    <cfRule type="expression" priority="510" dxfId="1292" stopIfTrue="1">
      <formula>'1.№1|15.04.2016'!#REF!=1</formula>
    </cfRule>
  </conditionalFormatting>
  <conditionalFormatting sqref="CA657:CA678">
    <cfRule type="expression" priority="509" dxfId="1292" stopIfTrue="1">
      <formula>'1.№1|15.04.2016'!#REF!=1</formula>
    </cfRule>
  </conditionalFormatting>
  <conditionalFormatting sqref="CC657:CC678">
    <cfRule type="expression" priority="508" dxfId="1292" stopIfTrue="1">
      <formula>'1.№1|15.04.2016'!#REF!=1</formula>
    </cfRule>
  </conditionalFormatting>
  <conditionalFormatting sqref="CD657:CD678">
    <cfRule type="expression" priority="507" dxfId="1292" stopIfTrue="1">
      <formula>'1.№1|15.04.2016'!#REF!=1</formula>
    </cfRule>
  </conditionalFormatting>
  <conditionalFormatting sqref="CF657:CF678">
    <cfRule type="expression" priority="506" dxfId="1292" stopIfTrue="1">
      <formula>'1.№1|15.04.2016'!#REF!=1</formula>
    </cfRule>
  </conditionalFormatting>
  <conditionalFormatting sqref="CH657:CH678">
    <cfRule type="expression" priority="505" dxfId="1292" stopIfTrue="1">
      <formula>'1.№1|15.04.2016'!#REF!=1</formula>
    </cfRule>
  </conditionalFormatting>
  <conditionalFormatting sqref="CI657:CI678">
    <cfRule type="expression" priority="504" dxfId="1292" stopIfTrue="1">
      <formula>'1.№1|15.04.2016'!#REF!=1</formula>
    </cfRule>
  </conditionalFormatting>
  <conditionalFormatting sqref="CK657:CK678">
    <cfRule type="expression" priority="503" dxfId="1292" stopIfTrue="1">
      <formula>'1.№1|15.04.2016'!#REF!=1</formula>
    </cfRule>
  </conditionalFormatting>
  <conditionalFormatting sqref="CL657:CL678 CQ657:CQ678 CV657:CV678">
    <cfRule type="expression" priority="502" dxfId="1292" stopIfTrue="1">
      <formula>'1.№1|15.04.2016'!#REF!=1</formula>
    </cfRule>
  </conditionalFormatting>
  <conditionalFormatting sqref="CM657:CM678">
    <cfRule type="expression" priority="501" dxfId="1292" stopIfTrue="1">
      <formula>'1.№1|15.04.2016'!#REF!=1</formula>
    </cfRule>
  </conditionalFormatting>
  <conditionalFormatting sqref="CN657:CN678">
    <cfRule type="expression" priority="500" dxfId="1292" stopIfTrue="1">
      <formula>'1.№1|15.04.2016'!#REF!=1</formula>
    </cfRule>
  </conditionalFormatting>
  <conditionalFormatting sqref="CP657:CP678">
    <cfRule type="expression" priority="499" dxfId="1292" stopIfTrue="1">
      <formula>'1.№1|15.04.2016'!#REF!=1</formula>
    </cfRule>
  </conditionalFormatting>
  <conditionalFormatting sqref="CR657:CR678">
    <cfRule type="expression" priority="498" dxfId="1292" stopIfTrue="1">
      <formula>'1.№1|15.04.2016'!#REF!=1</formula>
    </cfRule>
  </conditionalFormatting>
  <conditionalFormatting sqref="CS657:CS678">
    <cfRule type="expression" priority="497" dxfId="1292" stopIfTrue="1">
      <formula>'1.№1|15.04.2016'!#REF!=1</formula>
    </cfRule>
  </conditionalFormatting>
  <conditionalFormatting sqref="CU657:CU678">
    <cfRule type="expression" priority="496" dxfId="1292" stopIfTrue="1">
      <formula>'1.№1|15.04.2016'!#REF!=1</formula>
    </cfRule>
  </conditionalFormatting>
  <conditionalFormatting sqref="CW657:CW678">
    <cfRule type="expression" priority="495" dxfId="1292" stopIfTrue="1">
      <formula>'1.№1|15.04.2016'!#REF!=1</formula>
    </cfRule>
  </conditionalFormatting>
  <conditionalFormatting sqref="CX657:CX678">
    <cfRule type="expression" priority="494" dxfId="1292" stopIfTrue="1">
      <formula>'1.№1|15.04.2016'!#REF!=1</formula>
    </cfRule>
  </conditionalFormatting>
  <conditionalFormatting sqref="CZ657:CZ678">
    <cfRule type="expression" priority="493" dxfId="1292" stopIfTrue="1">
      <formula>'1.№1|15.04.2016'!#REF!=1</formula>
    </cfRule>
  </conditionalFormatting>
  <conditionalFormatting sqref="U657:V678">
    <cfRule type="expression" priority="492" dxfId="1292" stopIfTrue="1">
      <formula>'1.№1|15.04.2016'!#REF!=1</formula>
    </cfRule>
  </conditionalFormatting>
  <conditionalFormatting sqref="AB657:AB678">
    <cfRule type="expression" priority="491" dxfId="1292" stopIfTrue="1">
      <formula>'1.№1|15.04.2016'!#REF!=1</formula>
    </cfRule>
  </conditionalFormatting>
  <conditionalFormatting sqref="AG657:AG678">
    <cfRule type="expression" priority="490" dxfId="1292" stopIfTrue="1">
      <formula>'1.№1|15.04.2016'!#REF!=1</formula>
    </cfRule>
  </conditionalFormatting>
  <conditionalFormatting sqref="AL657:AL678">
    <cfRule type="expression" priority="489" dxfId="1292" stopIfTrue="1">
      <formula>'1.№1|15.04.2016'!#REF!=1</formula>
    </cfRule>
  </conditionalFormatting>
  <conditionalFormatting sqref="AQ657:AQ678">
    <cfRule type="expression" priority="488" dxfId="1292" stopIfTrue="1">
      <formula>'1.№1|15.04.2016'!#REF!=1</formula>
    </cfRule>
  </conditionalFormatting>
  <conditionalFormatting sqref="AY657:AZ678">
    <cfRule type="expression" priority="487" dxfId="1292" stopIfTrue="1">
      <formula>'1.№1|15.04.2016'!#REF!=1</formula>
    </cfRule>
  </conditionalFormatting>
  <conditionalFormatting sqref="BF657:BF678">
    <cfRule type="expression" priority="486" dxfId="1292" stopIfTrue="1">
      <formula>'1.№1|15.04.2016'!#REF!=1</formula>
    </cfRule>
  </conditionalFormatting>
  <conditionalFormatting sqref="BK657:BK678">
    <cfRule type="expression" priority="485" dxfId="1292" stopIfTrue="1">
      <formula>'1.№1|15.04.2016'!#REF!=1</formula>
    </cfRule>
  </conditionalFormatting>
  <conditionalFormatting sqref="BP657:BP678">
    <cfRule type="expression" priority="484" dxfId="1292" stopIfTrue="1">
      <formula>'1.№1|15.04.2016'!#REF!=1</formula>
    </cfRule>
  </conditionalFormatting>
  <conditionalFormatting sqref="BU657:BU678">
    <cfRule type="expression" priority="483" dxfId="1292" stopIfTrue="1">
      <formula>'1.№1|15.04.2016'!#REF!=1</formula>
    </cfRule>
  </conditionalFormatting>
  <conditionalFormatting sqref="BZ657:BZ678">
    <cfRule type="expression" priority="482" dxfId="1292" stopIfTrue="1">
      <formula>'1.№1|15.04.2016'!#REF!=1</formula>
    </cfRule>
  </conditionalFormatting>
  <conditionalFormatting sqref="CE657:CE678">
    <cfRule type="expression" priority="481" dxfId="1292" stopIfTrue="1">
      <formula>'1.№1|15.04.2016'!#REF!=1</formula>
    </cfRule>
  </conditionalFormatting>
  <conditionalFormatting sqref="CJ657:CJ678">
    <cfRule type="expression" priority="480" dxfId="1292" stopIfTrue="1">
      <formula>'1.№1|15.04.2016'!#REF!=1</formula>
    </cfRule>
  </conditionalFormatting>
  <conditionalFormatting sqref="CO657:CO678">
    <cfRule type="expression" priority="479" dxfId="1292" stopIfTrue="1">
      <formula>'1.№1|15.04.2016'!#REF!=1</formula>
    </cfRule>
  </conditionalFormatting>
  <conditionalFormatting sqref="CT657:CT678">
    <cfRule type="expression" priority="478" dxfId="1292" stopIfTrue="1">
      <formula>'1.№1|15.04.2016'!#REF!=1</formula>
    </cfRule>
  </conditionalFormatting>
  <conditionalFormatting sqref="CY657:CY678">
    <cfRule type="expression" priority="477" dxfId="1292" stopIfTrue="1">
      <formula>'1.№1|15.04.2016'!#REF!=1</formula>
    </cfRule>
  </conditionalFormatting>
  <conditionalFormatting sqref="O679:P679 Y679 AD679 AI679 AN679">
    <cfRule type="expression" priority="476" dxfId="1292" stopIfTrue="1">
      <formula>'1.№1|15.04.2016'!#REF!=1</formula>
    </cfRule>
  </conditionalFormatting>
  <conditionalFormatting sqref="BW679 CB679 CG679 DA679">
    <cfRule type="expression" priority="475" dxfId="1292" stopIfTrue="1">
      <formula>'1.№1|15.04.2016'!#REF!=1</formula>
    </cfRule>
  </conditionalFormatting>
  <conditionalFormatting sqref="Q679:R679">
    <cfRule type="expression" priority="474" dxfId="1292" stopIfTrue="1">
      <formula>'1.№1|15.04.2016'!#REF!=1</formula>
    </cfRule>
  </conditionalFormatting>
  <conditionalFormatting sqref="S679:T679">
    <cfRule type="expression" priority="473" dxfId="1292" stopIfTrue="1">
      <formula>'1.№1|15.04.2016'!#REF!=1</formula>
    </cfRule>
  </conditionalFormatting>
  <conditionalFormatting sqref="W679:X679">
    <cfRule type="expression" priority="472" dxfId="1292" stopIfTrue="1">
      <formula>'1.№1|15.04.2016'!#REF!=1</formula>
    </cfRule>
  </conditionalFormatting>
  <conditionalFormatting sqref="Z679">
    <cfRule type="expression" priority="471" dxfId="1292" stopIfTrue="1">
      <formula>'1.№1|15.04.2016'!#REF!=1</formula>
    </cfRule>
  </conditionalFormatting>
  <conditionalFormatting sqref="AA679">
    <cfRule type="expression" priority="470" dxfId="1292" stopIfTrue="1">
      <formula>'1.№1|15.04.2016'!#REF!=1</formula>
    </cfRule>
  </conditionalFormatting>
  <conditionalFormatting sqref="AC679">
    <cfRule type="expression" priority="469" dxfId="1292" stopIfTrue="1">
      <formula>'1.№1|15.04.2016'!#REF!=1</formula>
    </cfRule>
  </conditionalFormatting>
  <conditionalFormatting sqref="AE679">
    <cfRule type="expression" priority="468" dxfId="1292" stopIfTrue="1">
      <formula>'1.№1|15.04.2016'!#REF!=1</formula>
    </cfRule>
  </conditionalFormatting>
  <conditionalFormatting sqref="AF679">
    <cfRule type="expression" priority="467" dxfId="1292" stopIfTrue="1">
      <formula>'1.№1|15.04.2016'!#REF!=1</formula>
    </cfRule>
  </conditionalFormatting>
  <conditionalFormatting sqref="AH679">
    <cfRule type="expression" priority="466" dxfId="1292" stopIfTrue="1">
      <formula>'1.№1|15.04.2016'!#REF!=1</formula>
    </cfRule>
  </conditionalFormatting>
  <conditionalFormatting sqref="AJ679">
    <cfRule type="expression" priority="465" dxfId="1292" stopIfTrue="1">
      <formula>'1.№1|15.04.2016'!#REF!=1</formula>
    </cfRule>
  </conditionalFormatting>
  <conditionalFormatting sqref="AK679">
    <cfRule type="expression" priority="464" dxfId="1292" stopIfTrue="1">
      <formula>'1.№1|15.04.2016'!#REF!=1</formula>
    </cfRule>
  </conditionalFormatting>
  <conditionalFormatting sqref="AM679">
    <cfRule type="expression" priority="463" dxfId="1292" stopIfTrue="1">
      <formula>'1.№1|15.04.2016'!#REF!=1</formula>
    </cfRule>
  </conditionalFormatting>
  <conditionalFormatting sqref="AO679">
    <cfRule type="expression" priority="462" dxfId="1292" stopIfTrue="1">
      <formula>'1.№1|15.04.2016'!#REF!=1</formula>
    </cfRule>
  </conditionalFormatting>
  <conditionalFormatting sqref="AP679">
    <cfRule type="expression" priority="461" dxfId="1292" stopIfTrue="1">
      <formula>'1.№1|15.04.2016'!#REF!=1</formula>
    </cfRule>
  </conditionalFormatting>
  <conditionalFormatting sqref="AR679">
    <cfRule type="expression" priority="460" dxfId="1292" stopIfTrue="1">
      <formula>'1.№1|15.04.2016'!#REF!=1</formula>
    </cfRule>
  </conditionalFormatting>
  <conditionalFormatting sqref="AS679:AT679 BC679 BH679 BM679 BR679">
    <cfRule type="expression" priority="459" dxfId="1292" stopIfTrue="1">
      <formula>'1.№1|15.04.2016'!#REF!=1</formula>
    </cfRule>
  </conditionalFormatting>
  <conditionalFormatting sqref="AU679:AV679">
    <cfRule type="expression" priority="458" dxfId="1292" stopIfTrue="1">
      <formula>'1.№1|15.04.2016'!#REF!=1</formula>
    </cfRule>
  </conditionalFormatting>
  <conditionalFormatting sqref="AW679:AX679">
    <cfRule type="expression" priority="457" dxfId="1292" stopIfTrue="1">
      <formula>'1.№1|15.04.2016'!#REF!=1</formula>
    </cfRule>
  </conditionalFormatting>
  <conditionalFormatting sqref="BA679:BB679">
    <cfRule type="expression" priority="456" dxfId="1292" stopIfTrue="1">
      <formula>'1.№1|15.04.2016'!#REF!=1</formula>
    </cfRule>
  </conditionalFormatting>
  <conditionalFormatting sqref="BD679">
    <cfRule type="expression" priority="455" dxfId="1292" stopIfTrue="1">
      <formula>'1.№1|15.04.2016'!#REF!=1</formula>
    </cfRule>
  </conditionalFormatting>
  <conditionalFormatting sqref="BE679">
    <cfRule type="expression" priority="454" dxfId="1292" stopIfTrue="1">
      <formula>'1.№1|15.04.2016'!#REF!=1</formula>
    </cfRule>
  </conditionalFormatting>
  <conditionalFormatting sqref="BG679">
    <cfRule type="expression" priority="453" dxfId="1292" stopIfTrue="1">
      <formula>'1.№1|15.04.2016'!#REF!=1</formula>
    </cfRule>
  </conditionalFormatting>
  <conditionalFormatting sqref="BI679">
    <cfRule type="expression" priority="452" dxfId="1292" stopIfTrue="1">
      <formula>'1.№1|15.04.2016'!#REF!=1</formula>
    </cfRule>
  </conditionalFormatting>
  <conditionalFormatting sqref="BJ679">
    <cfRule type="expression" priority="451" dxfId="1292" stopIfTrue="1">
      <formula>'1.№1|15.04.2016'!#REF!=1</formula>
    </cfRule>
  </conditionalFormatting>
  <conditionalFormatting sqref="BL679">
    <cfRule type="expression" priority="450" dxfId="1292" stopIfTrue="1">
      <formula>'1.№1|15.04.2016'!#REF!=1</formula>
    </cfRule>
  </conditionalFormatting>
  <conditionalFormatting sqref="BN679">
    <cfRule type="expression" priority="449" dxfId="1292" stopIfTrue="1">
      <formula>'1.№1|15.04.2016'!#REF!=1</formula>
    </cfRule>
  </conditionalFormatting>
  <conditionalFormatting sqref="BO679">
    <cfRule type="expression" priority="448" dxfId="1292" stopIfTrue="1">
      <formula>'1.№1|15.04.2016'!#REF!=1</formula>
    </cfRule>
  </conditionalFormatting>
  <conditionalFormatting sqref="BQ679">
    <cfRule type="expression" priority="447" dxfId="1292" stopIfTrue="1">
      <formula>'1.№1|15.04.2016'!#REF!=1</formula>
    </cfRule>
  </conditionalFormatting>
  <conditionalFormatting sqref="BS679">
    <cfRule type="expression" priority="446" dxfId="1292" stopIfTrue="1">
      <formula>'1.№1|15.04.2016'!#REF!=1</formula>
    </cfRule>
  </conditionalFormatting>
  <conditionalFormatting sqref="BT679">
    <cfRule type="expression" priority="445" dxfId="1292" stopIfTrue="1">
      <formula>'1.№1|15.04.2016'!#REF!=1</formula>
    </cfRule>
  </conditionalFormatting>
  <conditionalFormatting sqref="BV679">
    <cfRule type="expression" priority="444" dxfId="1292" stopIfTrue="1">
      <formula>'1.№1|15.04.2016'!#REF!=1</formula>
    </cfRule>
  </conditionalFormatting>
  <conditionalFormatting sqref="BX679">
    <cfRule type="expression" priority="443" dxfId="1292" stopIfTrue="1">
      <formula>'1.№1|15.04.2016'!#REF!=1</formula>
    </cfRule>
  </conditionalFormatting>
  <conditionalFormatting sqref="BY679">
    <cfRule type="expression" priority="442" dxfId="1292" stopIfTrue="1">
      <formula>'1.№1|15.04.2016'!#REF!=1</formula>
    </cfRule>
  </conditionalFormatting>
  <conditionalFormatting sqref="CA679">
    <cfRule type="expression" priority="441" dxfId="1292" stopIfTrue="1">
      <formula>'1.№1|15.04.2016'!#REF!=1</formula>
    </cfRule>
  </conditionalFormatting>
  <conditionalFormatting sqref="CC679">
    <cfRule type="expression" priority="440" dxfId="1292" stopIfTrue="1">
      <formula>'1.№1|15.04.2016'!#REF!=1</formula>
    </cfRule>
  </conditionalFormatting>
  <conditionalFormatting sqref="CD679">
    <cfRule type="expression" priority="439" dxfId="1292" stopIfTrue="1">
      <formula>'1.№1|15.04.2016'!#REF!=1</formula>
    </cfRule>
  </conditionalFormatting>
  <conditionalFormatting sqref="CF679">
    <cfRule type="expression" priority="438" dxfId="1292" stopIfTrue="1">
      <formula>'1.№1|15.04.2016'!#REF!=1</formula>
    </cfRule>
  </conditionalFormatting>
  <conditionalFormatting sqref="CH679">
    <cfRule type="expression" priority="437" dxfId="1292" stopIfTrue="1">
      <formula>'1.№1|15.04.2016'!#REF!=1</formula>
    </cfRule>
  </conditionalFormatting>
  <conditionalFormatting sqref="CI679">
    <cfRule type="expression" priority="436" dxfId="1292" stopIfTrue="1">
      <formula>'1.№1|15.04.2016'!#REF!=1</formula>
    </cfRule>
  </conditionalFormatting>
  <conditionalFormatting sqref="CK679">
    <cfRule type="expression" priority="435" dxfId="1292" stopIfTrue="1">
      <formula>'1.№1|15.04.2016'!#REF!=1</formula>
    </cfRule>
  </conditionalFormatting>
  <conditionalFormatting sqref="CL679 CQ679 CV679">
    <cfRule type="expression" priority="434" dxfId="1292" stopIfTrue="1">
      <formula>'1.№1|15.04.2016'!#REF!=1</formula>
    </cfRule>
  </conditionalFormatting>
  <conditionalFormatting sqref="CM679">
    <cfRule type="expression" priority="433" dxfId="1292" stopIfTrue="1">
      <formula>'1.№1|15.04.2016'!#REF!=1</formula>
    </cfRule>
  </conditionalFormatting>
  <conditionalFormatting sqref="CN679">
    <cfRule type="expression" priority="432" dxfId="1292" stopIfTrue="1">
      <formula>'1.№1|15.04.2016'!#REF!=1</formula>
    </cfRule>
  </conditionalFormatting>
  <conditionalFormatting sqref="CP679">
    <cfRule type="expression" priority="431" dxfId="1292" stopIfTrue="1">
      <formula>'1.№1|15.04.2016'!#REF!=1</formula>
    </cfRule>
  </conditionalFormatting>
  <conditionalFormatting sqref="CR679">
    <cfRule type="expression" priority="430" dxfId="1292" stopIfTrue="1">
      <formula>'1.№1|15.04.2016'!#REF!=1</formula>
    </cfRule>
  </conditionalFormatting>
  <conditionalFormatting sqref="CS679">
    <cfRule type="expression" priority="429" dxfId="1292" stopIfTrue="1">
      <formula>'1.№1|15.04.2016'!#REF!=1</formula>
    </cfRule>
  </conditionalFormatting>
  <conditionalFormatting sqref="CU679">
    <cfRule type="expression" priority="428" dxfId="1292" stopIfTrue="1">
      <formula>'1.№1|15.04.2016'!#REF!=1</formula>
    </cfRule>
  </conditionalFormatting>
  <conditionalFormatting sqref="CW679">
    <cfRule type="expression" priority="427" dxfId="1292" stopIfTrue="1">
      <formula>'1.№1|15.04.2016'!#REF!=1</formula>
    </cfRule>
  </conditionalFormatting>
  <conditionalFormatting sqref="CX679">
    <cfRule type="expression" priority="426" dxfId="1292" stopIfTrue="1">
      <formula>'1.№1|15.04.2016'!#REF!=1</formula>
    </cfRule>
  </conditionalFormatting>
  <conditionalFormatting sqref="CZ679">
    <cfRule type="expression" priority="425" dxfId="1292" stopIfTrue="1">
      <formula>'1.№1|15.04.2016'!#REF!=1</formula>
    </cfRule>
  </conditionalFormatting>
  <conditionalFormatting sqref="U679:V679">
    <cfRule type="expression" priority="424" dxfId="1292" stopIfTrue="1">
      <formula>'1.№1|15.04.2016'!#REF!=1</formula>
    </cfRule>
  </conditionalFormatting>
  <conditionalFormatting sqref="AB679">
    <cfRule type="expression" priority="423" dxfId="1292" stopIfTrue="1">
      <formula>'1.№1|15.04.2016'!#REF!=1</formula>
    </cfRule>
  </conditionalFormatting>
  <conditionalFormatting sqref="AG679">
    <cfRule type="expression" priority="422" dxfId="1292" stopIfTrue="1">
      <formula>'1.№1|15.04.2016'!#REF!=1</formula>
    </cfRule>
  </conditionalFormatting>
  <conditionalFormatting sqref="AL679">
    <cfRule type="expression" priority="421" dxfId="1292" stopIfTrue="1">
      <formula>'1.№1|15.04.2016'!#REF!=1</formula>
    </cfRule>
  </conditionalFormatting>
  <conditionalFormatting sqref="AQ679">
    <cfRule type="expression" priority="420" dxfId="1292" stopIfTrue="1">
      <formula>'1.№1|15.04.2016'!#REF!=1</formula>
    </cfRule>
  </conditionalFormatting>
  <conditionalFormatting sqref="AY679:AZ679">
    <cfRule type="expression" priority="419" dxfId="1292" stopIfTrue="1">
      <formula>'1.№1|15.04.2016'!#REF!=1</formula>
    </cfRule>
  </conditionalFormatting>
  <conditionalFormatting sqref="BF679">
    <cfRule type="expression" priority="418" dxfId="1292" stopIfTrue="1">
      <formula>'1.№1|15.04.2016'!#REF!=1</formula>
    </cfRule>
  </conditionalFormatting>
  <conditionalFormatting sqref="BK679">
    <cfRule type="expression" priority="417" dxfId="1292" stopIfTrue="1">
      <formula>'1.№1|15.04.2016'!#REF!=1</formula>
    </cfRule>
  </conditionalFormatting>
  <conditionalFormatting sqref="BP679">
    <cfRule type="expression" priority="416" dxfId="1292" stopIfTrue="1">
      <formula>'1.№1|15.04.2016'!#REF!=1</formula>
    </cfRule>
  </conditionalFormatting>
  <conditionalFormatting sqref="BU679">
    <cfRule type="expression" priority="415" dxfId="1292" stopIfTrue="1">
      <formula>'1.№1|15.04.2016'!#REF!=1</formula>
    </cfRule>
  </conditionalFormatting>
  <conditionalFormatting sqref="BZ679">
    <cfRule type="expression" priority="414" dxfId="1292" stopIfTrue="1">
      <formula>'1.№1|15.04.2016'!#REF!=1</formula>
    </cfRule>
  </conditionalFormatting>
  <conditionalFormatting sqref="CE679">
    <cfRule type="expression" priority="413" dxfId="1292" stopIfTrue="1">
      <formula>'1.№1|15.04.2016'!#REF!=1</formula>
    </cfRule>
  </conditionalFormatting>
  <conditionalFormatting sqref="CJ679">
    <cfRule type="expression" priority="412" dxfId="1292" stopIfTrue="1">
      <formula>'1.№1|15.04.2016'!#REF!=1</formula>
    </cfRule>
  </conditionalFormatting>
  <conditionalFormatting sqref="CO679">
    <cfRule type="expression" priority="411" dxfId="1292" stopIfTrue="1">
      <formula>'1.№1|15.04.2016'!#REF!=1</formula>
    </cfRule>
  </conditionalFormatting>
  <conditionalFormatting sqref="CT679">
    <cfRule type="expression" priority="410" dxfId="1292" stopIfTrue="1">
      <formula>'1.№1|15.04.2016'!#REF!=1</formula>
    </cfRule>
  </conditionalFormatting>
  <conditionalFormatting sqref="CY679">
    <cfRule type="expression" priority="409" dxfId="1292" stopIfTrue="1">
      <formula>'1.№1|15.04.2016'!#REF!=1</formula>
    </cfRule>
  </conditionalFormatting>
  <conditionalFormatting sqref="K680:P699 A680:H699 Y680:Y699 AD680:AD699 AI680:AI699 AN680:AN699">
    <cfRule type="expression" priority="408" dxfId="1292" stopIfTrue="1">
      <formula>'1.№1|15.04.2016'!#REF!=1</formula>
    </cfRule>
  </conditionalFormatting>
  <conditionalFormatting sqref="BW680:BW699 CB680:CB699 CG680:CG699 DA680:DA699">
    <cfRule type="expression" priority="407" dxfId="1292" stopIfTrue="1">
      <formula>'1.№1|15.04.2016'!#REF!=1</formula>
    </cfRule>
  </conditionalFormatting>
  <conditionalFormatting sqref="Q680:R699">
    <cfRule type="expression" priority="406" dxfId="1292" stopIfTrue="1">
      <formula>'1.№1|15.04.2016'!#REF!=1</formula>
    </cfRule>
  </conditionalFormatting>
  <conditionalFormatting sqref="S680:T699">
    <cfRule type="expression" priority="405" dxfId="1292" stopIfTrue="1">
      <formula>'1.№1|15.04.2016'!#REF!=1</formula>
    </cfRule>
  </conditionalFormatting>
  <conditionalFormatting sqref="W680:X699">
    <cfRule type="expression" priority="404" dxfId="1292" stopIfTrue="1">
      <formula>'1.№1|15.04.2016'!#REF!=1</formula>
    </cfRule>
  </conditionalFormatting>
  <conditionalFormatting sqref="Z680:Z699">
    <cfRule type="expression" priority="403" dxfId="1292" stopIfTrue="1">
      <formula>'1.№1|15.04.2016'!#REF!=1</formula>
    </cfRule>
  </conditionalFormatting>
  <conditionalFormatting sqref="AA680:AA699">
    <cfRule type="expression" priority="402" dxfId="1292" stopIfTrue="1">
      <formula>'1.№1|15.04.2016'!#REF!=1</formula>
    </cfRule>
  </conditionalFormatting>
  <conditionalFormatting sqref="AC680:AC699">
    <cfRule type="expression" priority="401" dxfId="1292" stopIfTrue="1">
      <formula>'1.№1|15.04.2016'!#REF!=1</formula>
    </cfRule>
  </conditionalFormatting>
  <conditionalFormatting sqref="AE680:AE699">
    <cfRule type="expression" priority="400" dxfId="1292" stopIfTrue="1">
      <formula>'1.№1|15.04.2016'!#REF!=1</formula>
    </cfRule>
  </conditionalFormatting>
  <conditionalFormatting sqref="AF680:AF699">
    <cfRule type="expression" priority="399" dxfId="1292" stopIfTrue="1">
      <formula>'1.№1|15.04.2016'!#REF!=1</formula>
    </cfRule>
  </conditionalFormatting>
  <conditionalFormatting sqref="AH680:AH699">
    <cfRule type="expression" priority="398" dxfId="1292" stopIfTrue="1">
      <formula>'1.№1|15.04.2016'!#REF!=1</formula>
    </cfRule>
  </conditionalFormatting>
  <conditionalFormatting sqref="AJ680:AJ699">
    <cfRule type="expression" priority="397" dxfId="1292" stopIfTrue="1">
      <formula>'1.№1|15.04.2016'!#REF!=1</formula>
    </cfRule>
  </conditionalFormatting>
  <conditionalFormatting sqref="AK680:AK699">
    <cfRule type="expression" priority="396" dxfId="1292" stopIfTrue="1">
      <formula>'1.№1|15.04.2016'!#REF!=1</formula>
    </cfRule>
  </conditionalFormatting>
  <conditionalFormatting sqref="AM680:AM699">
    <cfRule type="expression" priority="395" dxfId="1292" stopIfTrue="1">
      <formula>'1.№1|15.04.2016'!#REF!=1</formula>
    </cfRule>
  </conditionalFormatting>
  <conditionalFormatting sqref="AO680:AO699">
    <cfRule type="expression" priority="394" dxfId="1292" stopIfTrue="1">
      <formula>'1.№1|15.04.2016'!#REF!=1</formula>
    </cfRule>
  </conditionalFormatting>
  <conditionalFormatting sqref="AP680:AP699">
    <cfRule type="expression" priority="393" dxfId="1292" stopIfTrue="1">
      <formula>'1.№1|15.04.2016'!#REF!=1</formula>
    </cfRule>
  </conditionalFormatting>
  <conditionalFormatting sqref="AR680:AR699">
    <cfRule type="expression" priority="392" dxfId="1292" stopIfTrue="1">
      <formula>'1.№1|15.04.2016'!#REF!=1</formula>
    </cfRule>
  </conditionalFormatting>
  <conditionalFormatting sqref="AS680:AT699 BC680:BC699 BH680:BH699 BM680:BM699 BR680:BR699">
    <cfRule type="expression" priority="391" dxfId="1292" stopIfTrue="1">
      <formula>'1.№1|15.04.2016'!#REF!=1</formula>
    </cfRule>
  </conditionalFormatting>
  <conditionalFormatting sqref="AU680:AV699">
    <cfRule type="expression" priority="390" dxfId="1292" stopIfTrue="1">
      <formula>'1.№1|15.04.2016'!#REF!=1</formula>
    </cfRule>
  </conditionalFormatting>
  <conditionalFormatting sqref="AW680:AX699">
    <cfRule type="expression" priority="389" dxfId="1292" stopIfTrue="1">
      <formula>'1.№1|15.04.2016'!#REF!=1</formula>
    </cfRule>
  </conditionalFormatting>
  <conditionalFormatting sqref="BA680:BB699">
    <cfRule type="expression" priority="388" dxfId="1292" stopIfTrue="1">
      <formula>'1.№1|15.04.2016'!#REF!=1</formula>
    </cfRule>
  </conditionalFormatting>
  <conditionalFormatting sqref="BD680:BD699">
    <cfRule type="expression" priority="387" dxfId="1292" stopIfTrue="1">
      <formula>'1.№1|15.04.2016'!#REF!=1</formula>
    </cfRule>
  </conditionalFormatting>
  <conditionalFormatting sqref="BE680:BE699">
    <cfRule type="expression" priority="386" dxfId="1292" stopIfTrue="1">
      <formula>'1.№1|15.04.2016'!#REF!=1</formula>
    </cfRule>
  </conditionalFormatting>
  <conditionalFormatting sqref="BG680:BG699">
    <cfRule type="expression" priority="385" dxfId="1292" stopIfTrue="1">
      <formula>'1.№1|15.04.2016'!#REF!=1</formula>
    </cfRule>
  </conditionalFormatting>
  <conditionalFormatting sqref="BI680:BI699">
    <cfRule type="expression" priority="384" dxfId="1292" stopIfTrue="1">
      <formula>'1.№1|15.04.2016'!#REF!=1</formula>
    </cfRule>
  </conditionalFormatting>
  <conditionalFormatting sqref="BJ680:BJ699">
    <cfRule type="expression" priority="383" dxfId="1292" stopIfTrue="1">
      <formula>'1.№1|15.04.2016'!#REF!=1</formula>
    </cfRule>
  </conditionalFormatting>
  <conditionalFormatting sqref="BL680:BL699">
    <cfRule type="expression" priority="382" dxfId="1292" stopIfTrue="1">
      <formula>'1.№1|15.04.2016'!#REF!=1</formula>
    </cfRule>
  </conditionalFormatting>
  <conditionalFormatting sqref="BN680:BN699">
    <cfRule type="expression" priority="381" dxfId="1292" stopIfTrue="1">
      <formula>'1.№1|15.04.2016'!#REF!=1</formula>
    </cfRule>
  </conditionalFormatting>
  <conditionalFormatting sqref="BO680:BO699">
    <cfRule type="expression" priority="380" dxfId="1292" stopIfTrue="1">
      <formula>'1.№1|15.04.2016'!#REF!=1</formula>
    </cfRule>
  </conditionalFormatting>
  <conditionalFormatting sqref="BQ680:BQ699">
    <cfRule type="expression" priority="379" dxfId="1292" stopIfTrue="1">
      <formula>'1.№1|15.04.2016'!#REF!=1</formula>
    </cfRule>
  </conditionalFormatting>
  <conditionalFormatting sqref="BS680:BS699">
    <cfRule type="expression" priority="378" dxfId="1292" stopIfTrue="1">
      <formula>'1.№1|15.04.2016'!#REF!=1</formula>
    </cfRule>
  </conditionalFormatting>
  <conditionalFormatting sqref="BT680:BT699">
    <cfRule type="expression" priority="377" dxfId="1292" stopIfTrue="1">
      <formula>'1.№1|15.04.2016'!#REF!=1</formula>
    </cfRule>
  </conditionalFormatting>
  <conditionalFormatting sqref="BV680:BV699">
    <cfRule type="expression" priority="376" dxfId="1292" stopIfTrue="1">
      <formula>'1.№1|15.04.2016'!#REF!=1</formula>
    </cfRule>
  </conditionalFormatting>
  <conditionalFormatting sqref="BX680:BX699">
    <cfRule type="expression" priority="375" dxfId="1292" stopIfTrue="1">
      <formula>'1.№1|15.04.2016'!#REF!=1</formula>
    </cfRule>
  </conditionalFormatting>
  <conditionalFormatting sqref="BY680:BY699">
    <cfRule type="expression" priority="374" dxfId="1292" stopIfTrue="1">
      <formula>'1.№1|15.04.2016'!#REF!=1</formula>
    </cfRule>
  </conditionalFormatting>
  <conditionalFormatting sqref="CA680:CA699">
    <cfRule type="expression" priority="373" dxfId="1292" stopIfTrue="1">
      <formula>'1.№1|15.04.2016'!#REF!=1</formula>
    </cfRule>
  </conditionalFormatting>
  <conditionalFormatting sqref="CC680:CC699">
    <cfRule type="expression" priority="372" dxfId="1292" stopIfTrue="1">
      <formula>'1.№1|15.04.2016'!#REF!=1</formula>
    </cfRule>
  </conditionalFormatting>
  <conditionalFormatting sqref="CD680:CD699">
    <cfRule type="expression" priority="371" dxfId="1292" stopIfTrue="1">
      <formula>'1.№1|15.04.2016'!#REF!=1</formula>
    </cfRule>
  </conditionalFormatting>
  <conditionalFormatting sqref="CF680:CF699">
    <cfRule type="expression" priority="370" dxfId="1292" stopIfTrue="1">
      <formula>'1.№1|15.04.2016'!#REF!=1</formula>
    </cfRule>
  </conditionalFormatting>
  <conditionalFormatting sqref="CH680:CH699">
    <cfRule type="expression" priority="369" dxfId="1292" stopIfTrue="1">
      <formula>'1.№1|15.04.2016'!#REF!=1</formula>
    </cfRule>
  </conditionalFormatting>
  <conditionalFormatting sqref="CI680:CI699">
    <cfRule type="expression" priority="368" dxfId="1292" stopIfTrue="1">
      <formula>'1.№1|15.04.2016'!#REF!=1</formula>
    </cfRule>
  </conditionalFormatting>
  <conditionalFormatting sqref="CK680:CK699">
    <cfRule type="expression" priority="367" dxfId="1292" stopIfTrue="1">
      <formula>'1.№1|15.04.2016'!#REF!=1</formula>
    </cfRule>
  </conditionalFormatting>
  <conditionalFormatting sqref="CL680:CL699 CQ680:CQ699 CV680:CV699">
    <cfRule type="expression" priority="366" dxfId="1292" stopIfTrue="1">
      <formula>'1.№1|15.04.2016'!#REF!=1</formula>
    </cfRule>
  </conditionalFormatting>
  <conditionalFormatting sqref="CM680:CM699">
    <cfRule type="expression" priority="365" dxfId="1292" stopIfTrue="1">
      <formula>'1.№1|15.04.2016'!#REF!=1</formula>
    </cfRule>
  </conditionalFormatting>
  <conditionalFormatting sqref="CN680:CN699">
    <cfRule type="expression" priority="364" dxfId="1292" stopIfTrue="1">
      <formula>'1.№1|15.04.2016'!#REF!=1</formula>
    </cfRule>
  </conditionalFormatting>
  <conditionalFormatting sqref="CP680:CP699">
    <cfRule type="expression" priority="363" dxfId="1292" stopIfTrue="1">
      <formula>'1.№1|15.04.2016'!#REF!=1</formula>
    </cfRule>
  </conditionalFormatting>
  <conditionalFormatting sqref="CR680:CR699">
    <cfRule type="expression" priority="362" dxfId="1292" stopIfTrue="1">
      <formula>'1.№1|15.04.2016'!#REF!=1</formula>
    </cfRule>
  </conditionalFormatting>
  <conditionalFormatting sqref="CS680:CS699">
    <cfRule type="expression" priority="361" dxfId="1292" stopIfTrue="1">
      <formula>'1.№1|15.04.2016'!#REF!=1</formula>
    </cfRule>
  </conditionalFormatting>
  <conditionalFormatting sqref="CU680:CU699">
    <cfRule type="expression" priority="360" dxfId="1292" stopIfTrue="1">
      <formula>'1.№1|15.04.2016'!#REF!=1</formula>
    </cfRule>
  </conditionalFormatting>
  <conditionalFormatting sqref="CW680:CW699">
    <cfRule type="expression" priority="359" dxfId="1292" stopIfTrue="1">
      <formula>'1.№1|15.04.2016'!#REF!=1</formula>
    </cfRule>
  </conditionalFormatting>
  <conditionalFormatting sqref="CX680:CX699">
    <cfRule type="expression" priority="358" dxfId="1292" stopIfTrue="1">
      <formula>'1.№1|15.04.2016'!#REF!=1</formula>
    </cfRule>
  </conditionalFormatting>
  <conditionalFormatting sqref="CZ680:CZ699">
    <cfRule type="expression" priority="357" dxfId="1292" stopIfTrue="1">
      <formula>'1.№1|15.04.2016'!#REF!=1</formula>
    </cfRule>
  </conditionalFormatting>
  <conditionalFormatting sqref="U680:V699">
    <cfRule type="expression" priority="356" dxfId="1292" stopIfTrue="1">
      <formula>'1.№1|15.04.2016'!#REF!=1</formula>
    </cfRule>
  </conditionalFormatting>
  <conditionalFormatting sqref="AB680:AB699">
    <cfRule type="expression" priority="355" dxfId="1292" stopIfTrue="1">
      <formula>'1.№1|15.04.2016'!#REF!=1</formula>
    </cfRule>
  </conditionalFormatting>
  <conditionalFormatting sqref="AG680:AG699">
    <cfRule type="expression" priority="354" dxfId="1292" stopIfTrue="1">
      <formula>'1.№1|15.04.2016'!#REF!=1</formula>
    </cfRule>
  </conditionalFormatting>
  <conditionalFormatting sqref="AL680:AL699">
    <cfRule type="expression" priority="353" dxfId="1292" stopIfTrue="1">
      <formula>'1.№1|15.04.2016'!#REF!=1</formula>
    </cfRule>
  </conditionalFormatting>
  <conditionalFormatting sqref="AQ680:AQ699">
    <cfRule type="expression" priority="352" dxfId="1292" stopIfTrue="1">
      <formula>'1.№1|15.04.2016'!#REF!=1</formula>
    </cfRule>
  </conditionalFormatting>
  <conditionalFormatting sqref="AY680:AZ699">
    <cfRule type="expression" priority="351" dxfId="1292" stopIfTrue="1">
      <formula>'1.№1|15.04.2016'!#REF!=1</formula>
    </cfRule>
  </conditionalFormatting>
  <conditionalFormatting sqref="BF680:BF699">
    <cfRule type="expression" priority="350" dxfId="1292" stopIfTrue="1">
      <formula>'1.№1|15.04.2016'!#REF!=1</formula>
    </cfRule>
  </conditionalFormatting>
  <conditionalFormatting sqref="BK680:BK699">
    <cfRule type="expression" priority="349" dxfId="1292" stopIfTrue="1">
      <formula>'1.№1|15.04.2016'!#REF!=1</formula>
    </cfRule>
  </conditionalFormatting>
  <conditionalFormatting sqref="BP680:BP699">
    <cfRule type="expression" priority="348" dxfId="1292" stopIfTrue="1">
      <formula>'1.№1|15.04.2016'!#REF!=1</formula>
    </cfRule>
  </conditionalFormatting>
  <conditionalFormatting sqref="BU680:BU699">
    <cfRule type="expression" priority="347" dxfId="1292" stopIfTrue="1">
      <formula>'1.№1|15.04.2016'!#REF!=1</formula>
    </cfRule>
  </conditionalFormatting>
  <conditionalFormatting sqref="BZ680:BZ699">
    <cfRule type="expression" priority="346" dxfId="1292" stopIfTrue="1">
      <formula>'1.№1|15.04.2016'!#REF!=1</formula>
    </cfRule>
  </conditionalFormatting>
  <conditionalFormatting sqref="CE680:CE699">
    <cfRule type="expression" priority="345" dxfId="1292" stopIfTrue="1">
      <formula>'1.№1|15.04.2016'!#REF!=1</formula>
    </cfRule>
  </conditionalFormatting>
  <conditionalFormatting sqref="CJ680:CJ699">
    <cfRule type="expression" priority="344" dxfId="1292" stopIfTrue="1">
      <formula>'1.№1|15.04.2016'!#REF!=1</formula>
    </cfRule>
  </conditionalFormatting>
  <conditionalFormatting sqref="CO680:CO699">
    <cfRule type="expression" priority="343" dxfId="1292" stopIfTrue="1">
      <formula>'1.№1|15.04.2016'!#REF!=1</formula>
    </cfRule>
  </conditionalFormatting>
  <conditionalFormatting sqref="CT680:CT699">
    <cfRule type="expression" priority="342" dxfId="1292" stopIfTrue="1">
      <formula>'1.№1|15.04.2016'!#REF!=1</formula>
    </cfRule>
  </conditionalFormatting>
  <conditionalFormatting sqref="CY680:CY699">
    <cfRule type="expression" priority="341" dxfId="1292" stopIfTrue="1">
      <formula>'1.№1|15.04.2016'!#REF!=1</formula>
    </cfRule>
  </conditionalFormatting>
  <conditionalFormatting sqref="O700:P700 Y700 AD700 AI700 AN700">
    <cfRule type="expression" priority="340" dxfId="1292" stopIfTrue="1">
      <formula>'1.№1|15.04.2016'!#REF!=1</formula>
    </cfRule>
  </conditionalFormatting>
  <conditionalFormatting sqref="BW700 CB700 CG700 DA700">
    <cfRule type="expression" priority="339" dxfId="1292" stopIfTrue="1">
      <formula>'1.№1|15.04.2016'!#REF!=1</formula>
    </cfRule>
  </conditionalFormatting>
  <conditionalFormatting sqref="Q700:R700">
    <cfRule type="expression" priority="338" dxfId="1292" stopIfTrue="1">
      <formula>'1.№1|15.04.2016'!#REF!=1</formula>
    </cfRule>
  </conditionalFormatting>
  <conditionalFormatting sqref="S700:T700">
    <cfRule type="expression" priority="337" dxfId="1292" stopIfTrue="1">
      <formula>'1.№1|15.04.2016'!#REF!=1</formula>
    </cfRule>
  </conditionalFormatting>
  <conditionalFormatting sqref="W700:X700">
    <cfRule type="expression" priority="336" dxfId="1292" stopIfTrue="1">
      <formula>'1.№1|15.04.2016'!#REF!=1</formula>
    </cfRule>
  </conditionalFormatting>
  <conditionalFormatting sqref="Z700">
    <cfRule type="expression" priority="335" dxfId="1292" stopIfTrue="1">
      <formula>'1.№1|15.04.2016'!#REF!=1</formula>
    </cfRule>
  </conditionalFormatting>
  <conditionalFormatting sqref="AA700">
    <cfRule type="expression" priority="334" dxfId="1292" stopIfTrue="1">
      <formula>'1.№1|15.04.2016'!#REF!=1</formula>
    </cfRule>
  </conditionalFormatting>
  <conditionalFormatting sqref="AC700">
    <cfRule type="expression" priority="333" dxfId="1292" stopIfTrue="1">
      <formula>'1.№1|15.04.2016'!#REF!=1</formula>
    </cfRule>
  </conditionalFormatting>
  <conditionalFormatting sqref="AE700">
    <cfRule type="expression" priority="332" dxfId="1292" stopIfTrue="1">
      <formula>'1.№1|15.04.2016'!#REF!=1</formula>
    </cfRule>
  </conditionalFormatting>
  <conditionalFormatting sqref="AF700">
    <cfRule type="expression" priority="331" dxfId="1292" stopIfTrue="1">
      <formula>'1.№1|15.04.2016'!#REF!=1</formula>
    </cfRule>
  </conditionalFormatting>
  <conditionalFormatting sqref="AH700">
    <cfRule type="expression" priority="330" dxfId="1292" stopIfTrue="1">
      <formula>'1.№1|15.04.2016'!#REF!=1</formula>
    </cfRule>
  </conditionalFormatting>
  <conditionalFormatting sqref="AJ700">
    <cfRule type="expression" priority="329" dxfId="1292" stopIfTrue="1">
      <formula>'1.№1|15.04.2016'!#REF!=1</formula>
    </cfRule>
  </conditionalFormatting>
  <conditionalFormatting sqref="AK700">
    <cfRule type="expression" priority="328" dxfId="1292" stopIfTrue="1">
      <formula>'1.№1|15.04.2016'!#REF!=1</formula>
    </cfRule>
  </conditionalFormatting>
  <conditionalFormatting sqref="AM700">
    <cfRule type="expression" priority="327" dxfId="1292" stopIfTrue="1">
      <formula>'1.№1|15.04.2016'!#REF!=1</formula>
    </cfRule>
  </conditionalFormatting>
  <conditionalFormatting sqref="AO700">
    <cfRule type="expression" priority="326" dxfId="1292" stopIfTrue="1">
      <formula>'1.№1|15.04.2016'!#REF!=1</formula>
    </cfRule>
  </conditionalFormatting>
  <conditionalFormatting sqref="AP700">
    <cfRule type="expression" priority="325" dxfId="1292" stopIfTrue="1">
      <formula>'1.№1|15.04.2016'!#REF!=1</formula>
    </cfRule>
  </conditionalFormatting>
  <conditionalFormatting sqref="AR700">
    <cfRule type="expression" priority="324" dxfId="1292" stopIfTrue="1">
      <formula>'1.№1|15.04.2016'!#REF!=1</formula>
    </cfRule>
  </conditionalFormatting>
  <conditionalFormatting sqref="AS700:AT700 BC700 BH700 BM700 BR700">
    <cfRule type="expression" priority="323" dxfId="1292" stopIfTrue="1">
      <formula>'1.№1|15.04.2016'!#REF!=1</formula>
    </cfRule>
  </conditionalFormatting>
  <conditionalFormatting sqref="AU700:AV700">
    <cfRule type="expression" priority="322" dxfId="1292" stopIfTrue="1">
      <formula>'1.№1|15.04.2016'!#REF!=1</formula>
    </cfRule>
  </conditionalFormatting>
  <conditionalFormatting sqref="AW700:AX700">
    <cfRule type="expression" priority="321" dxfId="1292" stopIfTrue="1">
      <formula>'1.№1|15.04.2016'!#REF!=1</formula>
    </cfRule>
  </conditionalFormatting>
  <conditionalFormatting sqref="BA700:BB700">
    <cfRule type="expression" priority="320" dxfId="1292" stopIfTrue="1">
      <formula>'1.№1|15.04.2016'!#REF!=1</formula>
    </cfRule>
  </conditionalFormatting>
  <conditionalFormatting sqref="BD700">
    <cfRule type="expression" priority="319" dxfId="1292" stopIfTrue="1">
      <formula>'1.№1|15.04.2016'!#REF!=1</formula>
    </cfRule>
  </conditionalFormatting>
  <conditionalFormatting sqref="BE700">
    <cfRule type="expression" priority="318" dxfId="1292" stopIfTrue="1">
      <formula>'1.№1|15.04.2016'!#REF!=1</formula>
    </cfRule>
  </conditionalFormatting>
  <conditionalFormatting sqref="BG700">
    <cfRule type="expression" priority="317" dxfId="1292" stopIfTrue="1">
      <formula>'1.№1|15.04.2016'!#REF!=1</formula>
    </cfRule>
  </conditionalFormatting>
  <conditionalFormatting sqref="BI700">
    <cfRule type="expression" priority="316" dxfId="1292" stopIfTrue="1">
      <formula>'1.№1|15.04.2016'!#REF!=1</formula>
    </cfRule>
  </conditionalFormatting>
  <conditionalFormatting sqref="BJ700">
    <cfRule type="expression" priority="315" dxfId="1292" stopIfTrue="1">
      <formula>'1.№1|15.04.2016'!#REF!=1</formula>
    </cfRule>
  </conditionalFormatting>
  <conditionalFormatting sqref="BL700">
    <cfRule type="expression" priority="314" dxfId="1292" stopIfTrue="1">
      <formula>'1.№1|15.04.2016'!#REF!=1</formula>
    </cfRule>
  </conditionalFormatting>
  <conditionalFormatting sqref="BN700">
    <cfRule type="expression" priority="313" dxfId="1292" stopIfTrue="1">
      <formula>'1.№1|15.04.2016'!#REF!=1</formula>
    </cfRule>
  </conditionalFormatting>
  <conditionalFormatting sqref="BO700">
    <cfRule type="expression" priority="312" dxfId="1292" stopIfTrue="1">
      <formula>'1.№1|15.04.2016'!#REF!=1</formula>
    </cfRule>
  </conditionalFormatting>
  <conditionalFormatting sqref="BQ700">
    <cfRule type="expression" priority="311" dxfId="1292" stopIfTrue="1">
      <formula>'1.№1|15.04.2016'!#REF!=1</formula>
    </cfRule>
  </conditionalFormatting>
  <conditionalFormatting sqref="BS700">
    <cfRule type="expression" priority="310" dxfId="1292" stopIfTrue="1">
      <formula>'1.№1|15.04.2016'!#REF!=1</formula>
    </cfRule>
  </conditionalFormatting>
  <conditionalFormatting sqref="BT700">
    <cfRule type="expression" priority="309" dxfId="1292" stopIfTrue="1">
      <formula>'1.№1|15.04.2016'!#REF!=1</formula>
    </cfRule>
  </conditionalFormatting>
  <conditionalFormatting sqref="BV700">
    <cfRule type="expression" priority="308" dxfId="1292" stopIfTrue="1">
      <formula>'1.№1|15.04.2016'!#REF!=1</formula>
    </cfRule>
  </conditionalFormatting>
  <conditionalFormatting sqref="BX700">
    <cfRule type="expression" priority="307" dxfId="1292" stopIfTrue="1">
      <formula>'1.№1|15.04.2016'!#REF!=1</formula>
    </cfRule>
  </conditionalFormatting>
  <conditionalFormatting sqref="BY700">
    <cfRule type="expression" priority="306" dxfId="1292" stopIfTrue="1">
      <formula>'1.№1|15.04.2016'!#REF!=1</formula>
    </cfRule>
  </conditionalFormatting>
  <conditionalFormatting sqref="CA700">
    <cfRule type="expression" priority="305" dxfId="1292" stopIfTrue="1">
      <formula>'1.№1|15.04.2016'!#REF!=1</formula>
    </cfRule>
  </conditionalFormatting>
  <conditionalFormatting sqref="CC700">
    <cfRule type="expression" priority="304" dxfId="1292" stopIfTrue="1">
      <formula>'1.№1|15.04.2016'!#REF!=1</formula>
    </cfRule>
  </conditionalFormatting>
  <conditionalFormatting sqref="CD700">
    <cfRule type="expression" priority="303" dxfId="1292" stopIfTrue="1">
      <formula>'1.№1|15.04.2016'!#REF!=1</formula>
    </cfRule>
  </conditionalFormatting>
  <conditionalFormatting sqref="CF700">
    <cfRule type="expression" priority="302" dxfId="1292" stopIfTrue="1">
      <formula>'1.№1|15.04.2016'!#REF!=1</formula>
    </cfRule>
  </conditionalFormatting>
  <conditionalFormatting sqref="CH700">
    <cfRule type="expression" priority="301" dxfId="1292" stopIfTrue="1">
      <formula>'1.№1|15.04.2016'!#REF!=1</formula>
    </cfRule>
  </conditionalFormatting>
  <conditionalFormatting sqref="CI700">
    <cfRule type="expression" priority="300" dxfId="1292" stopIfTrue="1">
      <formula>'1.№1|15.04.2016'!#REF!=1</formula>
    </cfRule>
  </conditionalFormatting>
  <conditionalFormatting sqref="CK700">
    <cfRule type="expression" priority="299" dxfId="1292" stopIfTrue="1">
      <formula>'1.№1|15.04.2016'!#REF!=1</formula>
    </cfRule>
  </conditionalFormatting>
  <conditionalFormatting sqref="CL700 CQ700 CV700">
    <cfRule type="expression" priority="298" dxfId="1292" stopIfTrue="1">
      <formula>'1.№1|15.04.2016'!#REF!=1</formula>
    </cfRule>
  </conditionalFormatting>
  <conditionalFormatting sqref="CM700">
    <cfRule type="expression" priority="297" dxfId="1292" stopIfTrue="1">
      <formula>'1.№1|15.04.2016'!#REF!=1</formula>
    </cfRule>
  </conditionalFormatting>
  <conditionalFormatting sqref="CN700">
    <cfRule type="expression" priority="296" dxfId="1292" stopIfTrue="1">
      <formula>'1.№1|15.04.2016'!#REF!=1</formula>
    </cfRule>
  </conditionalFormatting>
  <conditionalFormatting sqref="CP700">
    <cfRule type="expression" priority="295" dxfId="1292" stopIfTrue="1">
      <formula>'1.№1|15.04.2016'!#REF!=1</formula>
    </cfRule>
  </conditionalFormatting>
  <conditionalFormatting sqref="CR700">
    <cfRule type="expression" priority="294" dxfId="1292" stopIfTrue="1">
      <formula>'1.№1|15.04.2016'!#REF!=1</formula>
    </cfRule>
  </conditionalFormatting>
  <conditionalFormatting sqref="CS700">
    <cfRule type="expression" priority="293" dxfId="1292" stopIfTrue="1">
      <formula>'1.№1|15.04.2016'!#REF!=1</formula>
    </cfRule>
  </conditionalFormatting>
  <conditionalFormatting sqref="CU700">
    <cfRule type="expression" priority="292" dxfId="1292" stopIfTrue="1">
      <formula>'1.№1|15.04.2016'!#REF!=1</formula>
    </cfRule>
  </conditionalFormatting>
  <conditionalFormatting sqref="CW700">
    <cfRule type="expression" priority="291" dxfId="1292" stopIfTrue="1">
      <formula>'1.№1|15.04.2016'!#REF!=1</formula>
    </cfRule>
  </conditionalFormatting>
  <conditionalFormatting sqref="CX700">
    <cfRule type="expression" priority="290" dxfId="1292" stopIfTrue="1">
      <formula>'1.№1|15.04.2016'!#REF!=1</formula>
    </cfRule>
  </conditionalFormatting>
  <conditionalFormatting sqref="CZ700">
    <cfRule type="expression" priority="289" dxfId="1292" stopIfTrue="1">
      <formula>'1.№1|15.04.2016'!#REF!=1</formula>
    </cfRule>
  </conditionalFormatting>
  <conditionalFormatting sqref="U700:V700">
    <cfRule type="expression" priority="288" dxfId="1292" stopIfTrue="1">
      <formula>'1.№1|15.04.2016'!#REF!=1</formula>
    </cfRule>
  </conditionalFormatting>
  <conditionalFormatting sqref="AB700">
    <cfRule type="expression" priority="287" dxfId="1292" stopIfTrue="1">
      <formula>'1.№1|15.04.2016'!#REF!=1</formula>
    </cfRule>
  </conditionalFormatting>
  <conditionalFormatting sqref="AG700">
    <cfRule type="expression" priority="286" dxfId="1292" stopIfTrue="1">
      <formula>'1.№1|15.04.2016'!#REF!=1</formula>
    </cfRule>
  </conditionalFormatting>
  <conditionalFormatting sqref="AL700">
    <cfRule type="expression" priority="285" dxfId="1292" stopIfTrue="1">
      <formula>'1.№1|15.04.2016'!#REF!=1</formula>
    </cfRule>
  </conditionalFormatting>
  <conditionalFormatting sqref="AQ700">
    <cfRule type="expression" priority="284" dxfId="1292" stopIfTrue="1">
      <formula>'1.№1|15.04.2016'!#REF!=1</formula>
    </cfRule>
  </conditionalFormatting>
  <conditionalFormatting sqref="AY700:AZ700">
    <cfRule type="expression" priority="283" dxfId="1292" stopIfTrue="1">
      <formula>'1.№1|15.04.2016'!#REF!=1</formula>
    </cfRule>
  </conditionalFormatting>
  <conditionalFormatting sqref="BF700">
    <cfRule type="expression" priority="282" dxfId="1292" stopIfTrue="1">
      <formula>'1.№1|15.04.2016'!#REF!=1</formula>
    </cfRule>
  </conditionalFormatting>
  <conditionalFormatting sqref="BK700">
    <cfRule type="expression" priority="281" dxfId="1292" stopIfTrue="1">
      <formula>'1.№1|15.04.2016'!#REF!=1</formula>
    </cfRule>
  </conditionalFormatting>
  <conditionalFormatting sqref="BP700">
    <cfRule type="expression" priority="280" dxfId="1292" stopIfTrue="1">
      <formula>'1.№1|15.04.2016'!#REF!=1</formula>
    </cfRule>
  </conditionalFormatting>
  <conditionalFormatting sqref="BU700">
    <cfRule type="expression" priority="279" dxfId="1292" stopIfTrue="1">
      <formula>'1.№1|15.04.2016'!#REF!=1</formula>
    </cfRule>
  </conditionalFormatting>
  <conditionalFormatting sqref="BZ700">
    <cfRule type="expression" priority="278" dxfId="1292" stopIfTrue="1">
      <formula>'1.№1|15.04.2016'!#REF!=1</formula>
    </cfRule>
  </conditionalFormatting>
  <conditionalFormatting sqref="CE700">
    <cfRule type="expression" priority="277" dxfId="1292" stopIfTrue="1">
      <formula>'1.№1|15.04.2016'!#REF!=1</formula>
    </cfRule>
  </conditionalFormatting>
  <conditionalFormatting sqref="CJ700">
    <cfRule type="expression" priority="276" dxfId="1292" stopIfTrue="1">
      <formula>'1.№1|15.04.2016'!#REF!=1</formula>
    </cfRule>
  </conditionalFormatting>
  <conditionalFormatting sqref="CO700">
    <cfRule type="expression" priority="275" dxfId="1292" stopIfTrue="1">
      <formula>'1.№1|15.04.2016'!#REF!=1</formula>
    </cfRule>
  </conditionalFormatting>
  <conditionalFormatting sqref="CT700">
    <cfRule type="expression" priority="274" dxfId="1292" stopIfTrue="1">
      <formula>'1.№1|15.04.2016'!#REF!=1</formula>
    </cfRule>
  </conditionalFormatting>
  <conditionalFormatting sqref="CY700">
    <cfRule type="expression" priority="273" dxfId="1292" stopIfTrue="1">
      <formula>'1.№1|15.04.2016'!#REF!=1</formula>
    </cfRule>
  </conditionalFormatting>
  <conditionalFormatting sqref="K701:P702 A701:H702 Y701:Y702 AD701:AD702 AI701:AI702 AN701:AN702">
    <cfRule type="expression" priority="272" dxfId="1292" stopIfTrue="1">
      <formula>'1.№1|15.04.2016'!#REF!=1</formula>
    </cfRule>
  </conditionalFormatting>
  <conditionalFormatting sqref="BW701:BW702 CB701:CB702 CG701:CG702 DA701:DA702">
    <cfRule type="expression" priority="271" dxfId="1292" stopIfTrue="1">
      <formula>'1.№1|15.04.2016'!#REF!=1</formula>
    </cfRule>
  </conditionalFormatting>
  <conditionalFormatting sqref="Q701:R702">
    <cfRule type="expression" priority="270" dxfId="1292" stopIfTrue="1">
      <formula>'1.№1|15.04.2016'!#REF!=1</formula>
    </cfRule>
  </conditionalFormatting>
  <conditionalFormatting sqref="S701:T702">
    <cfRule type="expression" priority="269" dxfId="1292" stopIfTrue="1">
      <formula>'1.№1|15.04.2016'!#REF!=1</formula>
    </cfRule>
  </conditionalFormatting>
  <conditionalFormatting sqref="W701:X702">
    <cfRule type="expression" priority="268" dxfId="1292" stopIfTrue="1">
      <formula>'1.№1|15.04.2016'!#REF!=1</formula>
    </cfRule>
  </conditionalFormatting>
  <conditionalFormatting sqref="Z701:Z702">
    <cfRule type="expression" priority="267" dxfId="1292" stopIfTrue="1">
      <formula>'1.№1|15.04.2016'!#REF!=1</formula>
    </cfRule>
  </conditionalFormatting>
  <conditionalFormatting sqref="AA701:AA702">
    <cfRule type="expression" priority="266" dxfId="1292" stopIfTrue="1">
      <formula>'1.№1|15.04.2016'!#REF!=1</formula>
    </cfRule>
  </conditionalFormatting>
  <conditionalFormatting sqref="AC701:AC702">
    <cfRule type="expression" priority="265" dxfId="1292" stopIfTrue="1">
      <formula>'1.№1|15.04.2016'!#REF!=1</formula>
    </cfRule>
  </conditionalFormatting>
  <conditionalFormatting sqref="AE701:AE702">
    <cfRule type="expression" priority="264" dxfId="1292" stopIfTrue="1">
      <formula>'1.№1|15.04.2016'!#REF!=1</formula>
    </cfRule>
  </conditionalFormatting>
  <conditionalFormatting sqref="AF701:AF702">
    <cfRule type="expression" priority="263" dxfId="1292" stopIfTrue="1">
      <formula>'1.№1|15.04.2016'!#REF!=1</formula>
    </cfRule>
  </conditionalFormatting>
  <conditionalFormatting sqref="AH701:AH702">
    <cfRule type="expression" priority="262" dxfId="1292" stopIfTrue="1">
      <formula>'1.№1|15.04.2016'!#REF!=1</formula>
    </cfRule>
  </conditionalFormatting>
  <conditionalFormatting sqref="AJ701:AJ702">
    <cfRule type="expression" priority="261" dxfId="1292" stopIfTrue="1">
      <formula>'1.№1|15.04.2016'!#REF!=1</formula>
    </cfRule>
  </conditionalFormatting>
  <conditionalFormatting sqref="AK701:AK702">
    <cfRule type="expression" priority="260" dxfId="1292" stopIfTrue="1">
      <formula>'1.№1|15.04.2016'!#REF!=1</formula>
    </cfRule>
  </conditionalFormatting>
  <conditionalFormatting sqref="AM701:AM702">
    <cfRule type="expression" priority="259" dxfId="1292" stopIfTrue="1">
      <formula>'1.№1|15.04.2016'!#REF!=1</formula>
    </cfRule>
  </conditionalFormatting>
  <conditionalFormatting sqref="AO701:AO702">
    <cfRule type="expression" priority="258" dxfId="1292" stopIfTrue="1">
      <formula>'1.№1|15.04.2016'!#REF!=1</formula>
    </cfRule>
  </conditionalFormatting>
  <conditionalFormatting sqref="AP701:AP702">
    <cfRule type="expression" priority="257" dxfId="1292" stopIfTrue="1">
      <formula>'1.№1|15.04.2016'!#REF!=1</formula>
    </cfRule>
  </conditionalFormatting>
  <conditionalFormatting sqref="AR701:AR702">
    <cfRule type="expression" priority="256" dxfId="1292" stopIfTrue="1">
      <formula>'1.№1|15.04.2016'!#REF!=1</formula>
    </cfRule>
  </conditionalFormatting>
  <conditionalFormatting sqref="AS701:AT702 BC701:BC702 BH701:BH702 BM701:BM702 BR701:BR702">
    <cfRule type="expression" priority="255" dxfId="1292" stopIfTrue="1">
      <formula>'1.№1|15.04.2016'!#REF!=1</formula>
    </cfRule>
  </conditionalFormatting>
  <conditionalFormatting sqref="AU701:AV702">
    <cfRule type="expression" priority="254" dxfId="1292" stopIfTrue="1">
      <formula>'1.№1|15.04.2016'!#REF!=1</formula>
    </cfRule>
  </conditionalFormatting>
  <conditionalFormatting sqref="AW701:AX702">
    <cfRule type="expression" priority="253" dxfId="1292" stopIfTrue="1">
      <formula>'1.№1|15.04.2016'!#REF!=1</formula>
    </cfRule>
  </conditionalFormatting>
  <conditionalFormatting sqref="BA701:BB702">
    <cfRule type="expression" priority="252" dxfId="1292" stopIfTrue="1">
      <formula>'1.№1|15.04.2016'!#REF!=1</formula>
    </cfRule>
  </conditionalFormatting>
  <conditionalFormatting sqref="BD701:BD702">
    <cfRule type="expression" priority="251" dxfId="1292" stopIfTrue="1">
      <formula>'1.№1|15.04.2016'!#REF!=1</formula>
    </cfRule>
  </conditionalFormatting>
  <conditionalFormatting sqref="BE701:BE702">
    <cfRule type="expression" priority="250" dxfId="1292" stopIfTrue="1">
      <formula>'1.№1|15.04.2016'!#REF!=1</formula>
    </cfRule>
  </conditionalFormatting>
  <conditionalFormatting sqref="BG701:BG702">
    <cfRule type="expression" priority="249" dxfId="1292" stopIfTrue="1">
      <formula>'1.№1|15.04.2016'!#REF!=1</formula>
    </cfRule>
  </conditionalFormatting>
  <conditionalFormatting sqref="BI701:BI702">
    <cfRule type="expression" priority="248" dxfId="1292" stopIfTrue="1">
      <formula>'1.№1|15.04.2016'!#REF!=1</formula>
    </cfRule>
  </conditionalFormatting>
  <conditionalFormatting sqref="BJ701:BJ702">
    <cfRule type="expression" priority="247" dxfId="1292" stopIfTrue="1">
      <formula>'1.№1|15.04.2016'!#REF!=1</formula>
    </cfRule>
  </conditionalFormatting>
  <conditionalFormatting sqref="BL701:BL702">
    <cfRule type="expression" priority="246" dxfId="1292" stopIfTrue="1">
      <formula>'1.№1|15.04.2016'!#REF!=1</formula>
    </cfRule>
  </conditionalFormatting>
  <conditionalFormatting sqref="BN701:BN702">
    <cfRule type="expression" priority="245" dxfId="1292" stopIfTrue="1">
      <formula>'1.№1|15.04.2016'!#REF!=1</formula>
    </cfRule>
  </conditionalFormatting>
  <conditionalFormatting sqref="BO701:BO702">
    <cfRule type="expression" priority="244" dxfId="1292" stopIfTrue="1">
      <formula>'1.№1|15.04.2016'!#REF!=1</formula>
    </cfRule>
  </conditionalFormatting>
  <conditionalFormatting sqref="BQ701:BQ702">
    <cfRule type="expression" priority="243" dxfId="1292" stopIfTrue="1">
      <formula>'1.№1|15.04.2016'!#REF!=1</formula>
    </cfRule>
  </conditionalFormatting>
  <conditionalFormatting sqref="BS701:BS702">
    <cfRule type="expression" priority="242" dxfId="1292" stopIfTrue="1">
      <formula>'1.№1|15.04.2016'!#REF!=1</formula>
    </cfRule>
  </conditionalFormatting>
  <conditionalFormatting sqref="BT701:BT702">
    <cfRule type="expression" priority="241" dxfId="1292" stopIfTrue="1">
      <formula>'1.№1|15.04.2016'!#REF!=1</formula>
    </cfRule>
  </conditionalFormatting>
  <conditionalFormatting sqref="BV701:BV702">
    <cfRule type="expression" priority="240" dxfId="1292" stopIfTrue="1">
      <formula>'1.№1|15.04.2016'!#REF!=1</formula>
    </cfRule>
  </conditionalFormatting>
  <conditionalFormatting sqref="BX701:BX702">
    <cfRule type="expression" priority="239" dxfId="1292" stopIfTrue="1">
      <formula>'1.№1|15.04.2016'!#REF!=1</formula>
    </cfRule>
  </conditionalFormatting>
  <conditionalFormatting sqref="BY701:BY702">
    <cfRule type="expression" priority="238" dxfId="1292" stopIfTrue="1">
      <formula>'1.№1|15.04.2016'!#REF!=1</formula>
    </cfRule>
  </conditionalFormatting>
  <conditionalFormatting sqref="CA701:CA702">
    <cfRule type="expression" priority="237" dxfId="1292" stopIfTrue="1">
      <formula>'1.№1|15.04.2016'!#REF!=1</formula>
    </cfRule>
  </conditionalFormatting>
  <conditionalFormatting sqref="CC701:CC702">
    <cfRule type="expression" priority="236" dxfId="1292" stopIfTrue="1">
      <formula>'1.№1|15.04.2016'!#REF!=1</formula>
    </cfRule>
  </conditionalFormatting>
  <conditionalFormatting sqref="CD701:CD702">
    <cfRule type="expression" priority="235" dxfId="1292" stopIfTrue="1">
      <formula>'1.№1|15.04.2016'!#REF!=1</formula>
    </cfRule>
  </conditionalFormatting>
  <conditionalFormatting sqref="CF701:CF702">
    <cfRule type="expression" priority="234" dxfId="1292" stopIfTrue="1">
      <formula>'1.№1|15.04.2016'!#REF!=1</formula>
    </cfRule>
  </conditionalFormatting>
  <conditionalFormatting sqref="CH701:CH702">
    <cfRule type="expression" priority="233" dxfId="1292" stopIfTrue="1">
      <formula>'1.№1|15.04.2016'!#REF!=1</formula>
    </cfRule>
  </conditionalFormatting>
  <conditionalFormatting sqref="CI701:CI702">
    <cfRule type="expression" priority="232" dxfId="1292" stopIfTrue="1">
      <formula>'1.№1|15.04.2016'!#REF!=1</formula>
    </cfRule>
  </conditionalFormatting>
  <conditionalFormatting sqref="CK701:CK702">
    <cfRule type="expression" priority="231" dxfId="1292" stopIfTrue="1">
      <formula>'1.№1|15.04.2016'!#REF!=1</formula>
    </cfRule>
  </conditionalFormatting>
  <conditionalFormatting sqref="CL701:CL702 CQ701:CQ702 CV701:CV702">
    <cfRule type="expression" priority="230" dxfId="1292" stopIfTrue="1">
      <formula>'1.№1|15.04.2016'!#REF!=1</formula>
    </cfRule>
  </conditionalFormatting>
  <conditionalFormatting sqref="CM701:CM702">
    <cfRule type="expression" priority="229" dxfId="1292" stopIfTrue="1">
      <formula>'1.№1|15.04.2016'!#REF!=1</formula>
    </cfRule>
  </conditionalFormatting>
  <conditionalFormatting sqref="CN701:CN702">
    <cfRule type="expression" priority="228" dxfId="1292" stopIfTrue="1">
      <formula>'1.№1|15.04.2016'!#REF!=1</formula>
    </cfRule>
  </conditionalFormatting>
  <conditionalFormatting sqref="CP701:CP702">
    <cfRule type="expression" priority="227" dxfId="1292" stopIfTrue="1">
      <formula>'1.№1|15.04.2016'!#REF!=1</formula>
    </cfRule>
  </conditionalFormatting>
  <conditionalFormatting sqref="CR701:CR702">
    <cfRule type="expression" priority="226" dxfId="1292" stopIfTrue="1">
      <formula>'1.№1|15.04.2016'!#REF!=1</formula>
    </cfRule>
  </conditionalFormatting>
  <conditionalFormatting sqref="CS701:CS702">
    <cfRule type="expression" priority="225" dxfId="1292" stopIfTrue="1">
      <formula>'1.№1|15.04.2016'!#REF!=1</formula>
    </cfRule>
  </conditionalFormatting>
  <conditionalFormatting sqref="CU701:CU702">
    <cfRule type="expression" priority="224" dxfId="1292" stopIfTrue="1">
      <formula>'1.№1|15.04.2016'!#REF!=1</formula>
    </cfRule>
  </conditionalFormatting>
  <conditionalFormatting sqref="CW701:CW702">
    <cfRule type="expression" priority="223" dxfId="1292" stopIfTrue="1">
      <formula>'1.№1|15.04.2016'!#REF!=1</formula>
    </cfRule>
  </conditionalFormatting>
  <conditionalFormatting sqref="CX701:CX702">
    <cfRule type="expression" priority="222" dxfId="1292" stopIfTrue="1">
      <formula>'1.№1|15.04.2016'!#REF!=1</formula>
    </cfRule>
  </conditionalFormatting>
  <conditionalFormatting sqref="CZ701:CZ702">
    <cfRule type="expression" priority="221" dxfId="1292" stopIfTrue="1">
      <formula>'1.№1|15.04.2016'!#REF!=1</formula>
    </cfRule>
  </conditionalFormatting>
  <conditionalFormatting sqref="U701:V702">
    <cfRule type="expression" priority="220" dxfId="1292" stopIfTrue="1">
      <formula>'1.№1|15.04.2016'!#REF!=1</formula>
    </cfRule>
  </conditionalFormatting>
  <conditionalFormatting sqref="AB701:AB702">
    <cfRule type="expression" priority="219" dxfId="1292" stopIfTrue="1">
      <formula>'1.№1|15.04.2016'!#REF!=1</formula>
    </cfRule>
  </conditionalFormatting>
  <conditionalFormatting sqref="AG701:AG702">
    <cfRule type="expression" priority="218" dxfId="1292" stopIfTrue="1">
      <formula>'1.№1|15.04.2016'!#REF!=1</formula>
    </cfRule>
  </conditionalFormatting>
  <conditionalFormatting sqref="AL701:AL702">
    <cfRule type="expression" priority="217" dxfId="1292" stopIfTrue="1">
      <formula>'1.№1|15.04.2016'!#REF!=1</formula>
    </cfRule>
  </conditionalFormatting>
  <conditionalFormatting sqref="AQ701:AQ702">
    <cfRule type="expression" priority="216" dxfId="1292" stopIfTrue="1">
      <formula>'1.№1|15.04.2016'!#REF!=1</formula>
    </cfRule>
  </conditionalFormatting>
  <conditionalFormatting sqref="AY701:AZ702">
    <cfRule type="expression" priority="215" dxfId="1292" stopIfTrue="1">
      <formula>'1.№1|15.04.2016'!#REF!=1</formula>
    </cfRule>
  </conditionalFormatting>
  <conditionalFormatting sqref="BF701:BF702">
    <cfRule type="expression" priority="214" dxfId="1292" stopIfTrue="1">
      <formula>'1.№1|15.04.2016'!#REF!=1</formula>
    </cfRule>
  </conditionalFormatting>
  <conditionalFormatting sqref="BK701:BK702">
    <cfRule type="expression" priority="213" dxfId="1292" stopIfTrue="1">
      <formula>'1.№1|15.04.2016'!#REF!=1</formula>
    </cfRule>
  </conditionalFormatting>
  <conditionalFormatting sqref="BP701:BP702">
    <cfRule type="expression" priority="212" dxfId="1292" stopIfTrue="1">
      <formula>'1.№1|15.04.2016'!#REF!=1</formula>
    </cfRule>
  </conditionalFormatting>
  <conditionalFormatting sqref="BU701:BU702">
    <cfRule type="expression" priority="211" dxfId="1292" stopIfTrue="1">
      <formula>'1.№1|15.04.2016'!#REF!=1</formula>
    </cfRule>
  </conditionalFormatting>
  <conditionalFormatting sqref="BZ701:BZ702">
    <cfRule type="expression" priority="210" dxfId="1292" stopIfTrue="1">
      <formula>'1.№1|15.04.2016'!#REF!=1</formula>
    </cfRule>
  </conditionalFormatting>
  <conditionalFormatting sqref="CE701:CE702">
    <cfRule type="expression" priority="209" dxfId="1292" stopIfTrue="1">
      <formula>'1.№1|15.04.2016'!#REF!=1</formula>
    </cfRule>
  </conditionalFormatting>
  <conditionalFormatting sqref="CJ701:CJ702">
    <cfRule type="expression" priority="208" dxfId="1292" stopIfTrue="1">
      <formula>'1.№1|15.04.2016'!#REF!=1</formula>
    </cfRule>
  </conditionalFormatting>
  <conditionalFormatting sqref="CO701:CO702">
    <cfRule type="expression" priority="207" dxfId="1292" stopIfTrue="1">
      <formula>'1.№1|15.04.2016'!#REF!=1</formula>
    </cfRule>
  </conditionalFormatting>
  <conditionalFormatting sqref="CT701:CT702">
    <cfRule type="expression" priority="206" dxfId="1292" stopIfTrue="1">
      <formula>'1.№1|15.04.2016'!#REF!=1</formula>
    </cfRule>
  </conditionalFormatting>
  <conditionalFormatting sqref="CY701:CY702">
    <cfRule type="expression" priority="205" dxfId="1292" stopIfTrue="1">
      <formula>'1.№1|15.04.2016'!#REF!=1</formula>
    </cfRule>
  </conditionalFormatting>
  <conditionalFormatting sqref="O703:P703 Y703 AD703 AI703 AN703">
    <cfRule type="expression" priority="204" dxfId="1292" stopIfTrue="1">
      <formula>'1.№1|15.04.2016'!#REF!=1</formula>
    </cfRule>
  </conditionalFormatting>
  <conditionalFormatting sqref="BW703 CB703 CG703 DA703">
    <cfRule type="expression" priority="203" dxfId="1292" stopIfTrue="1">
      <formula>'1.№1|15.04.2016'!#REF!=1</formula>
    </cfRule>
  </conditionalFormatting>
  <conditionalFormatting sqref="Q703:R703">
    <cfRule type="expression" priority="202" dxfId="1292" stopIfTrue="1">
      <formula>'1.№1|15.04.2016'!#REF!=1</formula>
    </cfRule>
  </conditionalFormatting>
  <conditionalFormatting sqref="S703:T703">
    <cfRule type="expression" priority="201" dxfId="1292" stopIfTrue="1">
      <formula>'1.№1|15.04.2016'!#REF!=1</formula>
    </cfRule>
  </conditionalFormatting>
  <conditionalFormatting sqref="W703:X703">
    <cfRule type="expression" priority="200" dxfId="1292" stopIfTrue="1">
      <formula>'1.№1|15.04.2016'!#REF!=1</formula>
    </cfRule>
  </conditionalFormatting>
  <conditionalFormatting sqref="Z703">
    <cfRule type="expression" priority="199" dxfId="1292" stopIfTrue="1">
      <formula>'1.№1|15.04.2016'!#REF!=1</formula>
    </cfRule>
  </conditionalFormatting>
  <conditionalFormatting sqref="AA703">
    <cfRule type="expression" priority="198" dxfId="1292" stopIfTrue="1">
      <formula>'1.№1|15.04.2016'!#REF!=1</formula>
    </cfRule>
  </conditionalFormatting>
  <conditionalFormatting sqref="AC703">
    <cfRule type="expression" priority="197" dxfId="1292" stopIfTrue="1">
      <formula>'1.№1|15.04.2016'!#REF!=1</formula>
    </cfRule>
  </conditionalFormatting>
  <conditionalFormatting sqref="AE703">
    <cfRule type="expression" priority="196" dxfId="1292" stopIfTrue="1">
      <formula>'1.№1|15.04.2016'!#REF!=1</formula>
    </cfRule>
  </conditionalFormatting>
  <conditionalFormatting sqref="AF703">
    <cfRule type="expression" priority="195" dxfId="1292" stopIfTrue="1">
      <formula>'1.№1|15.04.2016'!#REF!=1</formula>
    </cfRule>
  </conditionalFormatting>
  <conditionalFormatting sqref="AH703">
    <cfRule type="expression" priority="194" dxfId="1292" stopIfTrue="1">
      <formula>'1.№1|15.04.2016'!#REF!=1</formula>
    </cfRule>
  </conditionalFormatting>
  <conditionalFormatting sqref="AJ703">
    <cfRule type="expression" priority="193" dxfId="1292" stopIfTrue="1">
      <formula>'1.№1|15.04.2016'!#REF!=1</formula>
    </cfRule>
  </conditionalFormatting>
  <conditionalFormatting sqref="AK703">
    <cfRule type="expression" priority="192" dxfId="1292" stopIfTrue="1">
      <formula>'1.№1|15.04.2016'!#REF!=1</formula>
    </cfRule>
  </conditionalFormatting>
  <conditionalFormatting sqref="AM703">
    <cfRule type="expression" priority="191" dxfId="1292" stopIfTrue="1">
      <formula>'1.№1|15.04.2016'!#REF!=1</formula>
    </cfRule>
  </conditionalFormatting>
  <conditionalFormatting sqref="AO703">
    <cfRule type="expression" priority="190" dxfId="1292" stopIfTrue="1">
      <formula>'1.№1|15.04.2016'!#REF!=1</formula>
    </cfRule>
  </conditionalFormatting>
  <conditionalFormatting sqref="AP703">
    <cfRule type="expression" priority="189" dxfId="1292" stopIfTrue="1">
      <formula>'1.№1|15.04.2016'!#REF!=1</formula>
    </cfRule>
  </conditionalFormatting>
  <conditionalFormatting sqref="AR703">
    <cfRule type="expression" priority="188" dxfId="1292" stopIfTrue="1">
      <formula>'1.№1|15.04.2016'!#REF!=1</formula>
    </cfRule>
  </conditionalFormatting>
  <conditionalFormatting sqref="AS703:AT703 BC703 BH703 BM703 BR703">
    <cfRule type="expression" priority="187" dxfId="1292" stopIfTrue="1">
      <formula>'1.№1|15.04.2016'!#REF!=1</formula>
    </cfRule>
  </conditionalFormatting>
  <conditionalFormatting sqref="AU703:AV703">
    <cfRule type="expression" priority="186" dxfId="1292" stopIfTrue="1">
      <formula>'1.№1|15.04.2016'!#REF!=1</formula>
    </cfRule>
  </conditionalFormatting>
  <conditionalFormatting sqref="AW703:AX703">
    <cfRule type="expression" priority="185" dxfId="1292" stopIfTrue="1">
      <formula>'1.№1|15.04.2016'!#REF!=1</formula>
    </cfRule>
  </conditionalFormatting>
  <conditionalFormatting sqref="BA703:BB703">
    <cfRule type="expression" priority="184" dxfId="1292" stopIfTrue="1">
      <formula>'1.№1|15.04.2016'!#REF!=1</formula>
    </cfRule>
  </conditionalFormatting>
  <conditionalFormatting sqref="BD703">
    <cfRule type="expression" priority="183" dxfId="1292" stopIfTrue="1">
      <formula>'1.№1|15.04.2016'!#REF!=1</formula>
    </cfRule>
  </conditionalFormatting>
  <conditionalFormatting sqref="BE703">
    <cfRule type="expression" priority="182" dxfId="1292" stopIfTrue="1">
      <formula>'1.№1|15.04.2016'!#REF!=1</formula>
    </cfRule>
  </conditionalFormatting>
  <conditionalFormatting sqref="BG703">
    <cfRule type="expression" priority="181" dxfId="1292" stopIfTrue="1">
      <formula>'1.№1|15.04.2016'!#REF!=1</formula>
    </cfRule>
  </conditionalFormatting>
  <conditionalFormatting sqref="BI703">
    <cfRule type="expression" priority="180" dxfId="1292" stopIfTrue="1">
      <formula>'1.№1|15.04.2016'!#REF!=1</formula>
    </cfRule>
  </conditionalFormatting>
  <conditionalFormatting sqref="BJ703">
    <cfRule type="expression" priority="179" dxfId="1292" stopIfTrue="1">
      <formula>'1.№1|15.04.2016'!#REF!=1</formula>
    </cfRule>
  </conditionalFormatting>
  <conditionalFormatting sqref="BL703">
    <cfRule type="expression" priority="178" dxfId="1292" stopIfTrue="1">
      <formula>'1.№1|15.04.2016'!#REF!=1</formula>
    </cfRule>
  </conditionalFormatting>
  <conditionalFormatting sqref="BN703">
    <cfRule type="expression" priority="177" dxfId="1292" stopIfTrue="1">
      <formula>'1.№1|15.04.2016'!#REF!=1</formula>
    </cfRule>
  </conditionalFormatting>
  <conditionalFormatting sqref="BO703">
    <cfRule type="expression" priority="176" dxfId="1292" stopIfTrue="1">
      <formula>'1.№1|15.04.2016'!#REF!=1</formula>
    </cfRule>
  </conditionalFormatting>
  <conditionalFormatting sqref="BQ703">
    <cfRule type="expression" priority="175" dxfId="1292" stopIfTrue="1">
      <formula>'1.№1|15.04.2016'!#REF!=1</formula>
    </cfRule>
  </conditionalFormatting>
  <conditionalFormatting sqref="BS703">
    <cfRule type="expression" priority="174" dxfId="1292" stopIfTrue="1">
      <formula>'1.№1|15.04.2016'!#REF!=1</formula>
    </cfRule>
  </conditionalFormatting>
  <conditionalFormatting sqref="BT703">
    <cfRule type="expression" priority="173" dxfId="1292" stopIfTrue="1">
      <formula>'1.№1|15.04.2016'!#REF!=1</formula>
    </cfRule>
  </conditionalFormatting>
  <conditionalFormatting sqref="BV703">
    <cfRule type="expression" priority="172" dxfId="1292" stopIfTrue="1">
      <formula>'1.№1|15.04.2016'!#REF!=1</formula>
    </cfRule>
  </conditionalFormatting>
  <conditionalFormatting sqref="BX703">
    <cfRule type="expression" priority="171" dxfId="1292" stopIfTrue="1">
      <formula>'1.№1|15.04.2016'!#REF!=1</formula>
    </cfRule>
  </conditionalFormatting>
  <conditionalFormatting sqref="BY703">
    <cfRule type="expression" priority="170" dxfId="1292" stopIfTrue="1">
      <formula>'1.№1|15.04.2016'!#REF!=1</formula>
    </cfRule>
  </conditionalFormatting>
  <conditionalFormatting sqref="CA703">
    <cfRule type="expression" priority="169" dxfId="1292" stopIfTrue="1">
      <formula>'1.№1|15.04.2016'!#REF!=1</formula>
    </cfRule>
  </conditionalFormatting>
  <conditionalFormatting sqref="CC703">
    <cfRule type="expression" priority="168" dxfId="1292" stopIfTrue="1">
      <formula>'1.№1|15.04.2016'!#REF!=1</formula>
    </cfRule>
  </conditionalFormatting>
  <conditionalFormatting sqref="CD703">
    <cfRule type="expression" priority="167" dxfId="1292" stopIfTrue="1">
      <formula>'1.№1|15.04.2016'!#REF!=1</formula>
    </cfRule>
  </conditionalFormatting>
  <conditionalFormatting sqref="CF703">
    <cfRule type="expression" priority="166" dxfId="1292" stopIfTrue="1">
      <formula>'1.№1|15.04.2016'!#REF!=1</formula>
    </cfRule>
  </conditionalFormatting>
  <conditionalFormatting sqref="CH703">
    <cfRule type="expression" priority="165" dxfId="1292" stopIfTrue="1">
      <formula>'1.№1|15.04.2016'!#REF!=1</formula>
    </cfRule>
  </conditionalFormatting>
  <conditionalFormatting sqref="CI703">
    <cfRule type="expression" priority="164" dxfId="1292" stopIfTrue="1">
      <formula>'1.№1|15.04.2016'!#REF!=1</formula>
    </cfRule>
  </conditionalFormatting>
  <conditionalFormatting sqref="CK703">
    <cfRule type="expression" priority="163" dxfId="1292" stopIfTrue="1">
      <formula>'1.№1|15.04.2016'!#REF!=1</formula>
    </cfRule>
  </conditionalFormatting>
  <conditionalFormatting sqref="CL703 CQ703 CV703">
    <cfRule type="expression" priority="162" dxfId="1292" stopIfTrue="1">
      <formula>'1.№1|15.04.2016'!#REF!=1</formula>
    </cfRule>
  </conditionalFormatting>
  <conditionalFormatting sqref="CM703">
    <cfRule type="expression" priority="161" dxfId="1292" stopIfTrue="1">
      <formula>'1.№1|15.04.2016'!#REF!=1</formula>
    </cfRule>
  </conditionalFormatting>
  <conditionalFormatting sqref="CN703">
    <cfRule type="expression" priority="160" dxfId="1292" stopIfTrue="1">
      <formula>'1.№1|15.04.2016'!#REF!=1</formula>
    </cfRule>
  </conditionalFormatting>
  <conditionalFormatting sqref="CP703">
    <cfRule type="expression" priority="159" dxfId="1292" stopIfTrue="1">
      <formula>'1.№1|15.04.2016'!#REF!=1</formula>
    </cfRule>
  </conditionalFormatting>
  <conditionalFormatting sqref="CR703">
    <cfRule type="expression" priority="158" dxfId="1292" stopIfTrue="1">
      <formula>'1.№1|15.04.2016'!#REF!=1</formula>
    </cfRule>
  </conditionalFormatting>
  <conditionalFormatting sqref="CS703">
    <cfRule type="expression" priority="157" dxfId="1292" stopIfTrue="1">
      <formula>'1.№1|15.04.2016'!#REF!=1</formula>
    </cfRule>
  </conditionalFormatting>
  <conditionalFormatting sqref="CU703">
    <cfRule type="expression" priority="156" dxfId="1292" stopIfTrue="1">
      <formula>'1.№1|15.04.2016'!#REF!=1</formula>
    </cfRule>
  </conditionalFormatting>
  <conditionalFormatting sqref="CW703">
    <cfRule type="expression" priority="155" dxfId="1292" stopIfTrue="1">
      <formula>'1.№1|15.04.2016'!#REF!=1</formula>
    </cfRule>
  </conditionalFormatting>
  <conditionalFormatting sqref="CX703">
    <cfRule type="expression" priority="154" dxfId="1292" stopIfTrue="1">
      <formula>'1.№1|15.04.2016'!#REF!=1</formula>
    </cfRule>
  </conditionalFormatting>
  <conditionalFormatting sqref="CZ703">
    <cfRule type="expression" priority="153" dxfId="1292" stopIfTrue="1">
      <formula>'1.№1|15.04.2016'!#REF!=1</formula>
    </cfRule>
  </conditionalFormatting>
  <conditionalFormatting sqref="U703:V703">
    <cfRule type="expression" priority="152" dxfId="1292" stopIfTrue="1">
      <formula>'1.№1|15.04.2016'!#REF!=1</formula>
    </cfRule>
  </conditionalFormatting>
  <conditionalFormatting sqref="AB703">
    <cfRule type="expression" priority="151" dxfId="1292" stopIfTrue="1">
      <formula>'1.№1|15.04.2016'!#REF!=1</formula>
    </cfRule>
  </conditionalFormatting>
  <conditionalFormatting sqref="AG703">
    <cfRule type="expression" priority="150" dxfId="1292" stopIfTrue="1">
      <formula>'1.№1|15.04.2016'!#REF!=1</formula>
    </cfRule>
  </conditionalFormatting>
  <conditionalFormatting sqref="AL703">
    <cfRule type="expression" priority="149" dxfId="1292" stopIfTrue="1">
      <formula>'1.№1|15.04.2016'!#REF!=1</formula>
    </cfRule>
  </conditionalFormatting>
  <conditionalFormatting sqref="AQ703">
    <cfRule type="expression" priority="148" dxfId="1292" stopIfTrue="1">
      <formula>'1.№1|15.04.2016'!#REF!=1</formula>
    </cfRule>
  </conditionalFormatting>
  <conditionalFormatting sqref="AY703:AZ703">
    <cfRule type="expression" priority="147" dxfId="1292" stopIfTrue="1">
      <formula>'1.№1|15.04.2016'!#REF!=1</formula>
    </cfRule>
  </conditionalFormatting>
  <conditionalFormatting sqref="BF703">
    <cfRule type="expression" priority="146" dxfId="1292" stopIfTrue="1">
      <formula>'1.№1|15.04.2016'!#REF!=1</formula>
    </cfRule>
  </conditionalFormatting>
  <conditionalFormatting sqref="BK703">
    <cfRule type="expression" priority="145" dxfId="1292" stopIfTrue="1">
      <formula>'1.№1|15.04.2016'!#REF!=1</formula>
    </cfRule>
  </conditionalFormatting>
  <conditionalFormatting sqref="BP703">
    <cfRule type="expression" priority="144" dxfId="1292" stopIfTrue="1">
      <formula>'1.№1|15.04.2016'!#REF!=1</formula>
    </cfRule>
  </conditionalFormatting>
  <conditionalFormatting sqref="BU703">
    <cfRule type="expression" priority="143" dxfId="1292" stopIfTrue="1">
      <formula>'1.№1|15.04.2016'!#REF!=1</formula>
    </cfRule>
  </conditionalFormatting>
  <conditionalFormatting sqref="BZ703">
    <cfRule type="expression" priority="142" dxfId="1292" stopIfTrue="1">
      <formula>'1.№1|15.04.2016'!#REF!=1</formula>
    </cfRule>
  </conditionalFormatting>
  <conditionalFormatting sqref="CE703">
    <cfRule type="expression" priority="141" dxfId="1292" stopIfTrue="1">
      <formula>'1.№1|15.04.2016'!#REF!=1</formula>
    </cfRule>
  </conditionalFormatting>
  <conditionalFormatting sqref="CJ703">
    <cfRule type="expression" priority="140" dxfId="1292" stopIfTrue="1">
      <formula>'1.№1|15.04.2016'!#REF!=1</formula>
    </cfRule>
  </conditionalFormatting>
  <conditionalFormatting sqref="CO703">
    <cfRule type="expression" priority="139" dxfId="1292" stopIfTrue="1">
      <formula>'1.№1|15.04.2016'!#REF!=1</formula>
    </cfRule>
  </conditionalFormatting>
  <conditionalFormatting sqref="CT703">
    <cfRule type="expression" priority="138" dxfId="1292" stopIfTrue="1">
      <formula>'1.№1|15.04.2016'!#REF!=1</formula>
    </cfRule>
  </conditionalFormatting>
  <conditionalFormatting sqref="CY703">
    <cfRule type="expression" priority="137" dxfId="1292" stopIfTrue="1">
      <formula>'1.№1|15.04.2016'!#REF!=1</formula>
    </cfRule>
  </conditionalFormatting>
  <conditionalFormatting sqref="K704:P711 A704:H711 Y704:Y711 AD704:AD711 AI704:AI711 AN704:AN711">
    <cfRule type="expression" priority="136" dxfId="1292" stopIfTrue="1">
      <formula>'1.№1|15.04.2016'!#REF!=1</formula>
    </cfRule>
  </conditionalFormatting>
  <conditionalFormatting sqref="BW704:BW711 CB704:CB711 CG704:CG711 DA704:DA711">
    <cfRule type="expression" priority="135" dxfId="1292" stopIfTrue="1">
      <formula>'1.№1|15.04.2016'!#REF!=1</formula>
    </cfRule>
  </conditionalFormatting>
  <conditionalFormatting sqref="Q704:R711">
    <cfRule type="expression" priority="134" dxfId="1292" stopIfTrue="1">
      <formula>'1.№1|15.04.2016'!#REF!=1</formula>
    </cfRule>
  </conditionalFormatting>
  <conditionalFormatting sqref="S704:T711">
    <cfRule type="expression" priority="133" dxfId="1292" stopIfTrue="1">
      <formula>'1.№1|15.04.2016'!#REF!=1</formula>
    </cfRule>
  </conditionalFormatting>
  <conditionalFormatting sqref="W704:X711">
    <cfRule type="expression" priority="132" dxfId="1292" stopIfTrue="1">
      <formula>'1.№1|15.04.2016'!#REF!=1</formula>
    </cfRule>
  </conditionalFormatting>
  <conditionalFormatting sqref="Z704:Z711">
    <cfRule type="expression" priority="131" dxfId="1292" stopIfTrue="1">
      <formula>'1.№1|15.04.2016'!#REF!=1</formula>
    </cfRule>
  </conditionalFormatting>
  <conditionalFormatting sqref="AA704:AA711">
    <cfRule type="expression" priority="130" dxfId="1292" stopIfTrue="1">
      <formula>'1.№1|15.04.2016'!#REF!=1</formula>
    </cfRule>
  </conditionalFormatting>
  <conditionalFormatting sqref="AC704:AC711">
    <cfRule type="expression" priority="129" dxfId="1292" stopIfTrue="1">
      <formula>'1.№1|15.04.2016'!#REF!=1</formula>
    </cfRule>
  </conditionalFormatting>
  <conditionalFormatting sqref="AE704:AE711">
    <cfRule type="expression" priority="128" dxfId="1292" stopIfTrue="1">
      <formula>'1.№1|15.04.2016'!#REF!=1</formula>
    </cfRule>
  </conditionalFormatting>
  <conditionalFormatting sqref="AF704:AF711">
    <cfRule type="expression" priority="127" dxfId="1292" stopIfTrue="1">
      <formula>'1.№1|15.04.2016'!#REF!=1</formula>
    </cfRule>
  </conditionalFormatting>
  <conditionalFormatting sqref="AH704:AH711">
    <cfRule type="expression" priority="126" dxfId="1292" stopIfTrue="1">
      <formula>'1.№1|15.04.2016'!#REF!=1</formula>
    </cfRule>
  </conditionalFormatting>
  <conditionalFormatting sqref="AJ704:AJ711">
    <cfRule type="expression" priority="125" dxfId="1292" stopIfTrue="1">
      <formula>'1.№1|15.04.2016'!#REF!=1</formula>
    </cfRule>
  </conditionalFormatting>
  <conditionalFormatting sqref="AK704:AK711">
    <cfRule type="expression" priority="124" dxfId="1292" stopIfTrue="1">
      <formula>'1.№1|15.04.2016'!#REF!=1</formula>
    </cfRule>
  </conditionalFormatting>
  <conditionalFormatting sqref="AM704:AM711">
    <cfRule type="expression" priority="123" dxfId="1292" stopIfTrue="1">
      <formula>'1.№1|15.04.2016'!#REF!=1</formula>
    </cfRule>
  </conditionalFormatting>
  <conditionalFormatting sqref="AO704:AO711">
    <cfRule type="expression" priority="122" dxfId="1292" stopIfTrue="1">
      <formula>'1.№1|15.04.2016'!#REF!=1</formula>
    </cfRule>
  </conditionalFormatting>
  <conditionalFormatting sqref="AP704:AP711">
    <cfRule type="expression" priority="121" dxfId="1292" stopIfTrue="1">
      <formula>'1.№1|15.04.2016'!#REF!=1</formula>
    </cfRule>
  </conditionalFormatting>
  <conditionalFormatting sqref="AR704:AR711">
    <cfRule type="expression" priority="120" dxfId="1292" stopIfTrue="1">
      <formula>'1.№1|15.04.2016'!#REF!=1</formula>
    </cfRule>
  </conditionalFormatting>
  <conditionalFormatting sqref="AS704:AT711 BC704:BC711 BH704:BH711 BM704:BM711 BR704:BR711">
    <cfRule type="expression" priority="119" dxfId="1292" stopIfTrue="1">
      <formula>'1.№1|15.04.2016'!#REF!=1</formula>
    </cfRule>
  </conditionalFormatting>
  <conditionalFormatting sqref="AU704:AV711">
    <cfRule type="expression" priority="118" dxfId="1292" stopIfTrue="1">
      <formula>'1.№1|15.04.2016'!#REF!=1</formula>
    </cfRule>
  </conditionalFormatting>
  <conditionalFormatting sqref="AW704:AX711">
    <cfRule type="expression" priority="117" dxfId="1292" stopIfTrue="1">
      <formula>'1.№1|15.04.2016'!#REF!=1</formula>
    </cfRule>
  </conditionalFormatting>
  <conditionalFormatting sqref="BA704:BB711">
    <cfRule type="expression" priority="116" dxfId="1292" stopIfTrue="1">
      <formula>'1.№1|15.04.2016'!#REF!=1</formula>
    </cfRule>
  </conditionalFormatting>
  <conditionalFormatting sqref="BD704:BD711">
    <cfRule type="expression" priority="115" dxfId="1292" stopIfTrue="1">
      <formula>'1.№1|15.04.2016'!#REF!=1</formula>
    </cfRule>
  </conditionalFormatting>
  <conditionalFormatting sqref="BE704:BE711">
    <cfRule type="expression" priority="114" dxfId="1292" stopIfTrue="1">
      <formula>'1.№1|15.04.2016'!#REF!=1</formula>
    </cfRule>
  </conditionalFormatting>
  <conditionalFormatting sqref="BG704:BG711">
    <cfRule type="expression" priority="113" dxfId="1292" stopIfTrue="1">
      <formula>'1.№1|15.04.2016'!#REF!=1</formula>
    </cfRule>
  </conditionalFormatting>
  <conditionalFormatting sqref="BI704:BI711">
    <cfRule type="expression" priority="112" dxfId="1292" stopIfTrue="1">
      <formula>'1.№1|15.04.2016'!#REF!=1</formula>
    </cfRule>
  </conditionalFormatting>
  <conditionalFormatting sqref="BJ704:BJ711">
    <cfRule type="expression" priority="111" dxfId="1292" stopIfTrue="1">
      <formula>'1.№1|15.04.2016'!#REF!=1</formula>
    </cfRule>
  </conditionalFormatting>
  <conditionalFormatting sqref="BL704:BL711">
    <cfRule type="expression" priority="110" dxfId="1292" stopIfTrue="1">
      <formula>'1.№1|15.04.2016'!#REF!=1</formula>
    </cfRule>
  </conditionalFormatting>
  <conditionalFormatting sqref="BN704:BN711">
    <cfRule type="expression" priority="109" dxfId="1292" stopIfTrue="1">
      <formula>'1.№1|15.04.2016'!#REF!=1</formula>
    </cfRule>
  </conditionalFormatting>
  <conditionalFormatting sqref="BO704:BO711">
    <cfRule type="expression" priority="108" dxfId="1292" stopIfTrue="1">
      <formula>'1.№1|15.04.2016'!#REF!=1</formula>
    </cfRule>
  </conditionalFormatting>
  <conditionalFormatting sqref="BQ704:BQ711">
    <cfRule type="expression" priority="107" dxfId="1292" stopIfTrue="1">
      <formula>'1.№1|15.04.2016'!#REF!=1</formula>
    </cfRule>
  </conditionalFormatting>
  <conditionalFormatting sqref="BS704:BS711">
    <cfRule type="expression" priority="106" dxfId="1292" stopIfTrue="1">
      <formula>'1.№1|15.04.2016'!#REF!=1</formula>
    </cfRule>
  </conditionalFormatting>
  <conditionalFormatting sqref="BT704:BT711">
    <cfRule type="expression" priority="105" dxfId="1292" stopIfTrue="1">
      <formula>'1.№1|15.04.2016'!#REF!=1</formula>
    </cfRule>
  </conditionalFormatting>
  <conditionalFormatting sqref="BV704:BV711">
    <cfRule type="expression" priority="104" dxfId="1292" stopIfTrue="1">
      <formula>'1.№1|15.04.2016'!#REF!=1</formula>
    </cfRule>
  </conditionalFormatting>
  <conditionalFormatting sqref="BX704:BX711">
    <cfRule type="expression" priority="103" dxfId="1292" stopIfTrue="1">
      <formula>'1.№1|15.04.2016'!#REF!=1</formula>
    </cfRule>
  </conditionalFormatting>
  <conditionalFormatting sqref="BY704:BY711">
    <cfRule type="expression" priority="102" dxfId="1292" stopIfTrue="1">
      <formula>'1.№1|15.04.2016'!#REF!=1</formula>
    </cfRule>
  </conditionalFormatting>
  <conditionalFormatting sqref="CA704:CA711">
    <cfRule type="expression" priority="101" dxfId="1292" stopIfTrue="1">
      <formula>'1.№1|15.04.2016'!#REF!=1</formula>
    </cfRule>
  </conditionalFormatting>
  <conditionalFormatting sqref="CC704:CC711">
    <cfRule type="expression" priority="100" dxfId="1292" stopIfTrue="1">
      <formula>'1.№1|15.04.2016'!#REF!=1</formula>
    </cfRule>
  </conditionalFormatting>
  <conditionalFormatting sqref="CD704:CD711">
    <cfRule type="expression" priority="99" dxfId="1292" stopIfTrue="1">
      <formula>'1.№1|15.04.2016'!#REF!=1</formula>
    </cfRule>
  </conditionalFormatting>
  <conditionalFormatting sqref="CF704:CF711">
    <cfRule type="expression" priority="98" dxfId="1292" stopIfTrue="1">
      <formula>'1.№1|15.04.2016'!#REF!=1</formula>
    </cfRule>
  </conditionalFormatting>
  <conditionalFormatting sqref="CH704:CH711">
    <cfRule type="expression" priority="97" dxfId="1292" stopIfTrue="1">
      <formula>'1.№1|15.04.2016'!#REF!=1</formula>
    </cfRule>
  </conditionalFormatting>
  <conditionalFormatting sqref="CI704:CI711">
    <cfRule type="expression" priority="96" dxfId="1292" stopIfTrue="1">
      <formula>'1.№1|15.04.2016'!#REF!=1</formula>
    </cfRule>
  </conditionalFormatting>
  <conditionalFormatting sqref="CK704:CK711">
    <cfRule type="expression" priority="95" dxfId="1292" stopIfTrue="1">
      <formula>'1.№1|15.04.2016'!#REF!=1</formula>
    </cfRule>
  </conditionalFormatting>
  <conditionalFormatting sqref="CL704:CL711 CQ704:CQ711 CV704:CV711">
    <cfRule type="expression" priority="94" dxfId="1292" stopIfTrue="1">
      <formula>'1.№1|15.04.2016'!#REF!=1</formula>
    </cfRule>
  </conditionalFormatting>
  <conditionalFormatting sqref="CM704:CM711">
    <cfRule type="expression" priority="93" dxfId="1292" stopIfTrue="1">
      <formula>'1.№1|15.04.2016'!#REF!=1</formula>
    </cfRule>
  </conditionalFormatting>
  <conditionalFormatting sqref="CN704:CN711">
    <cfRule type="expression" priority="92" dxfId="1292" stopIfTrue="1">
      <formula>'1.№1|15.04.2016'!#REF!=1</formula>
    </cfRule>
  </conditionalFormatting>
  <conditionalFormatting sqref="CP704:CP711">
    <cfRule type="expression" priority="91" dxfId="1292" stopIfTrue="1">
      <formula>'1.№1|15.04.2016'!#REF!=1</formula>
    </cfRule>
  </conditionalFormatting>
  <conditionalFormatting sqref="CR704:CR711">
    <cfRule type="expression" priority="90" dxfId="1292" stopIfTrue="1">
      <formula>'1.№1|15.04.2016'!#REF!=1</formula>
    </cfRule>
  </conditionalFormatting>
  <conditionalFormatting sqref="CS704:CS711">
    <cfRule type="expression" priority="89" dxfId="1292" stopIfTrue="1">
      <formula>'1.№1|15.04.2016'!#REF!=1</formula>
    </cfRule>
  </conditionalFormatting>
  <conditionalFormatting sqref="CU704:CU711">
    <cfRule type="expression" priority="88" dxfId="1292" stopIfTrue="1">
      <formula>'1.№1|15.04.2016'!#REF!=1</formula>
    </cfRule>
  </conditionalFormatting>
  <conditionalFormatting sqref="CW704:CW711">
    <cfRule type="expression" priority="87" dxfId="1292" stopIfTrue="1">
      <formula>'1.№1|15.04.2016'!#REF!=1</formula>
    </cfRule>
  </conditionalFormatting>
  <conditionalFormatting sqref="CX704:CX711">
    <cfRule type="expression" priority="86" dxfId="1292" stopIfTrue="1">
      <formula>'1.№1|15.04.2016'!#REF!=1</formula>
    </cfRule>
  </conditionalFormatting>
  <conditionalFormatting sqref="CZ704:CZ711">
    <cfRule type="expression" priority="85" dxfId="1292" stopIfTrue="1">
      <formula>'1.№1|15.04.2016'!#REF!=1</formula>
    </cfRule>
  </conditionalFormatting>
  <conditionalFormatting sqref="U704:V711">
    <cfRule type="expression" priority="84" dxfId="1292" stopIfTrue="1">
      <formula>'1.№1|15.04.2016'!#REF!=1</formula>
    </cfRule>
  </conditionalFormatting>
  <conditionalFormatting sqref="AB704:AB711">
    <cfRule type="expression" priority="83" dxfId="1292" stopIfTrue="1">
      <formula>'1.№1|15.04.2016'!#REF!=1</formula>
    </cfRule>
  </conditionalFormatting>
  <conditionalFormatting sqref="AG704:AG711">
    <cfRule type="expression" priority="82" dxfId="1292" stopIfTrue="1">
      <formula>'1.№1|15.04.2016'!#REF!=1</formula>
    </cfRule>
  </conditionalFormatting>
  <conditionalFormatting sqref="AL704:AL711">
    <cfRule type="expression" priority="81" dxfId="1292" stopIfTrue="1">
      <formula>'1.№1|15.04.2016'!#REF!=1</formula>
    </cfRule>
  </conditionalFormatting>
  <conditionalFormatting sqref="AQ704:AQ711">
    <cfRule type="expression" priority="80" dxfId="1292" stopIfTrue="1">
      <formula>'1.№1|15.04.2016'!#REF!=1</formula>
    </cfRule>
  </conditionalFormatting>
  <conditionalFormatting sqref="AY704:AZ711">
    <cfRule type="expression" priority="79" dxfId="1292" stopIfTrue="1">
      <formula>'1.№1|15.04.2016'!#REF!=1</formula>
    </cfRule>
  </conditionalFormatting>
  <conditionalFormatting sqref="BF704:BF711">
    <cfRule type="expression" priority="78" dxfId="1292" stopIfTrue="1">
      <formula>'1.№1|15.04.2016'!#REF!=1</formula>
    </cfRule>
  </conditionalFormatting>
  <conditionalFormatting sqref="BK704:BK711">
    <cfRule type="expression" priority="77" dxfId="1292" stopIfTrue="1">
      <formula>'1.№1|15.04.2016'!#REF!=1</formula>
    </cfRule>
  </conditionalFormatting>
  <conditionalFormatting sqref="BP704:BP711">
    <cfRule type="expression" priority="76" dxfId="1292" stopIfTrue="1">
      <formula>'1.№1|15.04.2016'!#REF!=1</formula>
    </cfRule>
  </conditionalFormatting>
  <conditionalFormatting sqref="BU704:BU711">
    <cfRule type="expression" priority="75" dxfId="1292" stopIfTrue="1">
      <formula>'1.№1|15.04.2016'!#REF!=1</formula>
    </cfRule>
  </conditionalFormatting>
  <conditionalFormatting sqref="BZ704:BZ711">
    <cfRule type="expression" priority="74" dxfId="1292" stopIfTrue="1">
      <formula>'1.№1|15.04.2016'!#REF!=1</formula>
    </cfRule>
  </conditionalFormatting>
  <conditionalFormatting sqref="CE704:CE711">
    <cfRule type="expression" priority="73" dxfId="1292" stopIfTrue="1">
      <formula>'1.№1|15.04.2016'!#REF!=1</formula>
    </cfRule>
  </conditionalFormatting>
  <conditionalFormatting sqref="CJ704:CJ711">
    <cfRule type="expression" priority="72" dxfId="1292" stopIfTrue="1">
      <formula>'1.№1|15.04.2016'!#REF!=1</formula>
    </cfRule>
  </conditionalFormatting>
  <conditionalFormatting sqref="CO704:CO711">
    <cfRule type="expression" priority="71" dxfId="1292" stopIfTrue="1">
      <formula>'1.№1|15.04.2016'!#REF!=1</formula>
    </cfRule>
  </conditionalFormatting>
  <conditionalFormatting sqref="CT704:CT711">
    <cfRule type="expression" priority="70" dxfId="1292" stopIfTrue="1">
      <formula>'1.№1|15.04.2016'!#REF!=1</formula>
    </cfRule>
  </conditionalFormatting>
  <conditionalFormatting sqref="CY704:CY711">
    <cfRule type="expression" priority="69" dxfId="1292" stopIfTrue="1">
      <formula>'1.№1|15.04.2016'!#REF!=1</formula>
    </cfRule>
  </conditionalFormatting>
  <conditionalFormatting sqref="O712:P712 Y712 AD712 AI712 AN712">
    <cfRule type="expression" priority="68" dxfId="1292" stopIfTrue="1">
      <formula>'1.№1|15.04.2016'!#REF!=1</formula>
    </cfRule>
  </conditionalFormatting>
  <conditionalFormatting sqref="BW712 CB712 CG712 DA712">
    <cfRule type="expression" priority="67" dxfId="1292" stopIfTrue="1">
      <formula>'1.№1|15.04.2016'!#REF!=1</formula>
    </cfRule>
  </conditionalFormatting>
  <conditionalFormatting sqref="Q712:R712">
    <cfRule type="expression" priority="66" dxfId="1292" stopIfTrue="1">
      <formula>'1.№1|15.04.2016'!#REF!=1</formula>
    </cfRule>
  </conditionalFormatting>
  <conditionalFormatting sqref="S712:T712">
    <cfRule type="expression" priority="65" dxfId="1292" stopIfTrue="1">
      <formula>'1.№1|15.04.2016'!#REF!=1</formula>
    </cfRule>
  </conditionalFormatting>
  <conditionalFormatting sqref="W712:X712">
    <cfRule type="expression" priority="64" dxfId="1292" stopIfTrue="1">
      <formula>'1.№1|15.04.2016'!#REF!=1</formula>
    </cfRule>
  </conditionalFormatting>
  <conditionalFormatting sqref="Z712">
    <cfRule type="expression" priority="63" dxfId="1292" stopIfTrue="1">
      <formula>'1.№1|15.04.2016'!#REF!=1</formula>
    </cfRule>
  </conditionalFormatting>
  <conditionalFormatting sqref="AA712">
    <cfRule type="expression" priority="62" dxfId="1292" stopIfTrue="1">
      <formula>'1.№1|15.04.2016'!#REF!=1</formula>
    </cfRule>
  </conditionalFormatting>
  <conditionalFormatting sqref="AC712">
    <cfRule type="expression" priority="61" dxfId="1292" stopIfTrue="1">
      <formula>'1.№1|15.04.2016'!#REF!=1</formula>
    </cfRule>
  </conditionalFormatting>
  <conditionalFormatting sqref="AE712">
    <cfRule type="expression" priority="60" dxfId="1292" stopIfTrue="1">
      <formula>'1.№1|15.04.2016'!#REF!=1</formula>
    </cfRule>
  </conditionalFormatting>
  <conditionalFormatting sqref="AF712">
    <cfRule type="expression" priority="59" dxfId="1292" stopIfTrue="1">
      <formula>'1.№1|15.04.2016'!#REF!=1</formula>
    </cfRule>
  </conditionalFormatting>
  <conditionalFormatting sqref="AH712">
    <cfRule type="expression" priority="58" dxfId="1292" stopIfTrue="1">
      <formula>'1.№1|15.04.2016'!#REF!=1</formula>
    </cfRule>
  </conditionalFormatting>
  <conditionalFormatting sqref="AJ712">
    <cfRule type="expression" priority="57" dxfId="1292" stopIfTrue="1">
      <formula>'1.№1|15.04.2016'!#REF!=1</formula>
    </cfRule>
  </conditionalFormatting>
  <conditionalFormatting sqref="AK712">
    <cfRule type="expression" priority="56" dxfId="1292" stopIfTrue="1">
      <formula>'1.№1|15.04.2016'!#REF!=1</formula>
    </cfRule>
  </conditionalFormatting>
  <conditionalFormatting sqref="AM712">
    <cfRule type="expression" priority="55" dxfId="1292" stopIfTrue="1">
      <formula>'1.№1|15.04.2016'!#REF!=1</formula>
    </cfRule>
  </conditionalFormatting>
  <conditionalFormatting sqref="AO712">
    <cfRule type="expression" priority="54" dxfId="1292" stopIfTrue="1">
      <formula>'1.№1|15.04.2016'!#REF!=1</formula>
    </cfRule>
  </conditionalFormatting>
  <conditionalFormatting sqref="AP712">
    <cfRule type="expression" priority="53" dxfId="1292" stopIfTrue="1">
      <formula>'1.№1|15.04.2016'!#REF!=1</formula>
    </cfRule>
  </conditionalFormatting>
  <conditionalFormatting sqref="AR712">
    <cfRule type="expression" priority="52" dxfId="1292" stopIfTrue="1">
      <formula>'1.№1|15.04.2016'!#REF!=1</formula>
    </cfRule>
  </conditionalFormatting>
  <conditionalFormatting sqref="AS712:AT712 BC712 BH712 BM712 BR712">
    <cfRule type="expression" priority="51" dxfId="1292" stopIfTrue="1">
      <formula>'1.№1|15.04.2016'!#REF!=1</formula>
    </cfRule>
  </conditionalFormatting>
  <conditionalFormatting sqref="AU712:AV712">
    <cfRule type="expression" priority="50" dxfId="1292" stopIfTrue="1">
      <formula>'1.№1|15.04.2016'!#REF!=1</formula>
    </cfRule>
  </conditionalFormatting>
  <conditionalFormatting sqref="AW712:AX712">
    <cfRule type="expression" priority="49" dxfId="1292" stopIfTrue="1">
      <formula>'1.№1|15.04.2016'!#REF!=1</formula>
    </cfRule>
  </conditionalFormatting>
  <conditionalFormatting sqref="BA712:BB712">
    <cfRule type="expression" priority="48" dxfId="1292" stopIfTrue="1">
      <formula>'1.№1|15.04.2016'!#REF!=1</formula>
    </cfRule>
  </conditionalFormatting>
  <conditionalFormatting sqref="BD712">
    <cfRule type="expression" priority="47" dxfId="1292" stopIfTrue="1">
      <formula>'1.№1|15.04.2016'!#REF!=1</formula>
    </cfRule>
  </conditionalFormatting>
  <conditionalFormatting sqref="BE712">
    <cfRule type="expression" priority="46" dxfId="1292" stopIfTrue="1">
      <formula>'1.№1|15.04.2016'!#REF!=1</formula>
    </cfRule>
  </conditionalFormatting>
  <conditionalFormatting sqref="BG712">
    <cfRule type="expression" priority="45" dxfId="1292" stopIfTrue="1">
      <formula>'1.№1|15.04.2016'!#REF!=1</formula>
    </cfRule>
  </conditionalFormatting>
  <conditionalFormatting sqref="BI712">
    <cfRule type="expression" priority="44" dxfId="1292" stopIfTrue="1">
      <formula>'1.№1|15.04.2016'!#REF!=1</formula>
    </cfRule>
  </conditionalFormatting>
  <conditionalFormatting sqref="BJ712">
    <cfRule type="expression" priority="43" dxfId="1292" stopIfTrue="1">
      <formula>'1.№1|15.04.2016'!#REF!=1</formula>
    </cfRule>
  </conditionalFormatting>
  <conditionalFormatting sqref="BL712">
    <cfRule type="expression" priority="42" dxfId="1292" stopIfTrue="1">
      <formula>'1.№1|15.04.2016'!#REF!=1</formula>
    </cfRule>
  </conditionalFormatting>
  <conditionalFormatting sqref="BN712">
    <cfRule type="expression" priority="41" dxfId="1292" stopIfTrue="1">
      <formula>'1.№1|15.04.2016'!#REF!=1</formula>
    </cfRule>
  </conditionalFormatting>
  <conditionalFormatting sqref="BO712">
    <cfRule type="expression" priority="40" dxfId="1292" stopIfTrue="1">
      <formula>'1.№1|15.04.2016'!#REF!=1</formula>
    </cfRule>
  </conditionalFormatting>
  <conditionalFormatting sqref="BQ712">
    <cfRule type="expression" priority="39" dxfId="1292" stopIfTrue="1">
      <formula>'1.№1|15.04.2016'!#REF!=1</formula>
    </cfRule>
  </conditionalFormatting>
  <conditionalFormatting sqref="BS712">
    <cfRule type="expression" priority="38" dxfId="1292" stopIfTrue="1">
      <formula>'1.№1|15.04.2016'!#REF!=1</formula>
    </cfRule>
  </conditionalFormatting>
  <conditionalFormatting sqref="BT712">
    <cfRule type="expression" priority="37" dxfId="1292" stopIfTrue="1">
      <formula>'1.№1|15.04.2016'!#REF!=1</formula>
    </cfRule>
  </conditionalFormatting>
  <conditionalFormatting sqref="BV712">
    <cfRule type="expression" priority="36" dxfId="1292" stopIfTrue="1">
      <formula>'1.№1|15.04.2016'!#REF!=1</formula>
    </cfRule>
  </conditionalFormatting>
  <conditionalFormatting sqref="BX712">
    <cfRule type="expression" priority="35" dxfId="1292" stopIfTrue="1">
      <formula>'1.№1|15.04.2016'!#REF!=1</formula>
    </cfRule>
  </conditionalFormatting>
  <conditionalFormatting sqref="BY712">
    <cfRule type="expression" priority="34" dxfId="1292" stopIfTrue="1">
      <formula>'1.№1|15.04.2016'!#REF!=1</formula>
    </cfRule>
  </conditionalFormatting>
  <conditionalFormatting sqref="CA712">
    <cfRule type="expression" priority="33" dxfId="1292" stopIfTrue="1">
      <formula>'1.№1|15.04.2016'!#REF!=1</formula>
    </cfRule>
  </conditionalFormatting>
  <conditionalFormatting sqref="CC712">
    <cfRule type="expression" priority="32" dxfId="1292" stopIfTrue="1">
      <formula>'1.№1|15.04.2016'!#REF!=1</formula>
    </cfRule>
  </conditionalFormatting>
  <conditionalFormatting sqref="CD712">
    <cfRule type="expression" priority="31" dxfId="1292" stopIfTrue="1">
      <formula>'1.№1|15.04.2016'!#REF!=1</formula>
    </cfRule>
  </conditionalFormatting>
  <conditionalFormatting sqref="CF712">
    <cfRule type="expression" priority="30" dxfId="1292" stopIfTrue="1">
      <formula>'1.№1|15.04.2016'!#REF!=1</formula>
    </cfRule>
  </conditionalFormatting>
  <conditionalFormatting sqref="CH712">
    <cfRule type="expression" priority="29" dxfId="1292" stopIfTrue="1">
      <formula>'1.№1|15.04.2016'!#REF!=1</formula>
    </cfRule>
  </conditionalFormatting>
  <conditionalFormatting sqref="CI712">
    <cfRule type="expression" priority="28" dxfId="1292" stopIfTrue="1">
      <formula>'1.№1|15.04.2016'!#REF!=1</formula>
    </cfRule>
  </conditionalFormatting>
  <conditionalFormatting sqref="CK712">
    <cfRule type="expression" priority="27" dxfId="1292" stopIfTrue="1">
      <formula>'1.№1|15.04.2016'!#REF!=1</formula>
    </cfRule>
  </conditionalFormatting>
  <conditionalFormatting sqref="CL712 CQ712 CV712">
    <cfRule type="expression" priority="26" dxfId="1292" stopIfTrue="1">
      <formula>'1.№1|15.04.2016'!#REF!=1</formula>
    </cfRule>
  </conditionalFormatting>
  <conditionalFormatting sqref="CM712">
    <cfRule type="expression" priority="25" dxfId="1292" stopIfTrue="1">
      <formula>'1.№1|15.04.2016'!#REF!=1</formula>
    </cfRule>
  </conditionalFormatting>
  <conditionalFormatting sqref="CN712">
    <cfRule type="expression" priority="24" dxfId="1292" stopIfTrue="1">
      <formula>'1.№1|15.04.2016'!#REF!=1</formula>
    </cfRule>
  </conditionalFormatting>
  <conditionalFormatting sqref="CP712">
    <cfRule type="expression" priority="23" dxfId="1292" stopIfTrue="1">
      <formula>'1.№1|15.04.2016'!#REF!=1</formula>
    </cfRule>
  </conditionalFormatting>
  <conditionalFormatting sqref="CR712">
    <cfRule type="expression" priority="22" dxfId="1292" stopIfTrue="1">
      <formula>'1.№1|15.04.2016'!#REF!=1</formula>
    </cfRule>
  </conditionalFormatting>
  <conditionalFormatting sqref="CS712">
    <cfRule type="expression" priority="21" dxfId="1292" stopIfTrue="1">
      <formula>'1.№1|15.04.2016'!#REF!=1</formula>
    </cfRule>
  </conditionalFormatting>
  <conditionalFormatting sqref="CU712">
    <cfRule type="expression" priority="20" dxfId="1292" stopIfTrue="1">
      <formula>'1.№1|15.04.2016'!#REF!=1</formula>
    </cfRule>
  </conditionalFormatting>
  <conditionalFormatting sqref="CW712">
    <cfRule type="expression" priority="19" dxfId="1292" stopIfTrue="1">
      <formula>'1.№1|15.04.2016'!#REF!=1</formula>
    </cfRule>
  </conditionalFormatting>
  <conditionalFormatting sqref="CX712">
    <cfRule type="expression" priority="18" dxfId="1292" stopIfTrue="1">
      <formula>'1.№1|15.04.2016'!#REF!=1</formula>
    </cfRule>
  </conditionalFormatting>
  <conditionalFormatting sqref="CZ712">
    <cfRule type="expression" priority="17" dxfId="1292" stopIfTrue="1">
      <formula>'1.№1|15.04.2016'!#REF!=1</formula>
    </cfRule>
  </conditionalFormatting>
  <conditionalFormatting sqref="U712:V712">
    <cfRule type="expression" priority="16" dxfId="1292" stopIfTrue="1">
      <formula>'1.№1|15.04.2016'!#REF!=1</formula>
    </cfRule>
  </conditionalFormatting>
  <conditionalFormatting sqref="AB712">
    <cfRule type="expression" priority="15" dxfId="1292" stopIfTrue="1">
      <formula>'1.№1|15.04.2016'!#REF!=1</formula>
    </cfRule>
  </conditionalFormatting>
  <conditionalFormatting sqref="AG712">
    <cfRule type="expression" priority="14" dxfId="1292" stopIfTrue="1">
      <formula>'1.№1|15.04.2016'!#REF!=1</formula>
    </cfRule>
  </conditionalFormatting>
  <conditionalFormatting sqref="AL712">
    <cfRule type="expression" priority="13" dxfId="1292" stopIfTrue="1">
      <formula>'1.№1|15.04.2016'!#REF!=1</formula>
    </cfRule>
  </conditionalFormatting>
  <conditionalFormatting sqref="AQ712">
    <cfRule type="expression" priority="12" dxfId="1292" stopIfTrue="1">
      <formula>'1.№1|15.04.2016'!#REF!=1</formula>
    </cfRule>
  </conditionalFormatting>
  <conditionalFormatting sqref="AY712:AZ712">
    <cfRule type="expression" priority="11" dxfId="1292" stopIfTrue="1">
      <formula>'1.№1|15.04.2016'!#REF!=1</formula>
    </cfRule>
  </conditionalFormatting>
  <conditionalFormatting sqref="BF712">
    <cfRule type="expression" priority="10" dxfId="1292" stopIfTrue="1">
      <formula>'1.№1|15.04.2016'!#REF!=1</formula>
    </cfRule>
  </conditionalFormatting>
  <conditionalFormatting sqref="BK712">
    <cfRule type="expression" priority="9" dxfId="1292" stopIfTrue="1">
      <formula>'1.№1|15.04.2016'!#REF!=1</formula>
    </cfRule>
  </conditionalFormatting>
  <conditionalFormatting sqref="BP712">
    <cfRule type="expression" priority="8" dxfId="1292" stopIfTrue="1">
      <formula>'1.№1|15.04.2016'!#REF!=1</formula>
    </cfRule>
  </conditionalFormatting>
  <conditionalFormatting sqref="BU712">
    <cfRule type="expression" priority="7" dxfId="1292" stopIfTrue="1">
      <formula>'1.№1|15.04.2016'!#REF!=1</formula>
    </cfRule>
  </conditionalFormatting>
  <conditionalFormatting sqref="BZ712">
    <cfRule type="expression" priority="6" dxfId="1292" stopIfTrue="1">
      <formula>'1.№1|15.04.2016'!#REF!=1</formula>
    </cfRule>
  </conditionalFormatting>
  <conditionalFormatting sqref="CE712">
    <cfRule type="expression" priority="5" dxfId="1292" stopIfTrue="1">
      <formula>'1.№1|15.04.2016'!#REF!=1</formula>
    </cfRule>
  </conditionalFormatting>
  <conditionalFormatting sqref="CJ712">
    <cfRule type="expression" priority="4" dxfId="1292" stopIfTrue="1">
      <formula>'1.№1|15.04.2016'!#REF!=1</formula>
    </cfRule>
  </conditionalFormatting>
  <conditionalFormatting sqref="CO712">
    <cfRule type="expression" priority="3" dxfId="1292" stopIfTrue="1">
      <formula>'1.№1|15.04.2016'!#REF!=1</formula>
    </cfRule>
  </conditionalFormatting>
  <conditionalFormatting sqref="CT712">
    <cfRule type="expression" priority="2" dxfId="1292" stopIfTrue="1">
      <formula>'1.№1|15.04.2016'!#REF!=1</formula>
    </cfRule>
  </conditionalFormatting>
  <conditionalFormatting sqref="CY712">
    <cfRule type="expression" priority="1" dxfId="1292" stopIfTrue="1">
      <formula>'1.№1|15.04.2016'!#REF!=1</formula>
    </cfRule>
  </conditionalFormatting>
  <printOptions/>
  <pageMargins left="0.75" right="0.75" top="1" bottom="1" header="0.5" footer="0.5"/>
  <pageSetup horizontalDpi="600" verticalDpi="600" orientation="landscape" paperSize="9" r:id="rId2"/>
  <headerFooter alignWithMargins="0">
    <oddHeader xml:space="preserve">&amp;C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Борькин Е.С.</dc:creator>
  <cp:keywords/>
  <dc:description/>
  <cp:lastModifiedBy>Борькин Е.С.</cp:lastModifiedBy>
  <dcterms:created xsi:type="dcterms:W3CDTF">2018-11-09T09:18:14Z</dcterms:created>
  <dcterms:modified xsi:type="dcterms:W3CDTF">2018-11-09T09:19:56Z</dcterms:modified>
  <cp:category/>
  <cp:version/>
  <cp:contentType/>
  <cp:contentStatus/>
</cp:coreProperties>
</file>