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760" activeTab="0"/>
  </bookViews>
  <sheets>
    <sheet name="форма 2п new" sheetId="1" r:id="rId1"/>
  </sheets>
  <definedNames>
    <definedName name="_xlnm.Print_Titles" localSheetId="0">'форма 2п new'!$6:$8</definedName>
    <definedName name="Регионы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<sst xmlns="http://schemas.openxmlformats.org/spreadsheetml/2006/main" count="423" uniqueCount="208">
  <si>
    <t>Потребление электроэнергии</t>
  </si>
  <si>
    <t>млн.кВт.ч.</t>
  </si>
  <si>
    <t>Население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</si>
  <si>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</si>
  <si>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</si>
  <si>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</si>
  <si>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</si>
  <si>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</si>
  <si>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</si>
  <si>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</si>
  <si>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</si>
  <si>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</si>
  <si>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</si>
  <si>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</si>
  <si>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</si>
  <si>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</si>
  <si>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</si>
  <si>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</si>
  <si>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</si>
  <si>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</si>
  <si>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</si>
  <si>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</si>
  <si>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Импорт товаров - всего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</si>
  <si>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</si>
  <si>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</si>
  <si>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</si>
  <si>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</si>
  <si>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</si>
  <si>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</si>
  <si>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</si>
  <si>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</si>
  <si>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</si>
  <si>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</si>
  <si>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>Денежные доходы населения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</si>
  <si>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</si>
  <si>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</si>
  <si>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</si>
  <si>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</si>
  <si>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</si>
  <si>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</si>
  <si>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</si>
  <si>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</si>
  <si>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</si>
  <si>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</si>
  <si>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</si>
  <si>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</si>
  <si>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</si>
  <si>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</si>
  <si>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</si>
  <si>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</si>
  <si>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</si>
  <si>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</si>
  <si>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</si>
  <si>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</si>
  <si>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Индекс-дефлятор объема валового регионального продукта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</si>
  <si>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</si>
  <si>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</si>
  <si>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</si>
  <si>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</si>
  <si>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</si>
  <si>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</si>
  <si>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1 вариант</t>
  </si>
  <si>
    <t>2 вариант</t>
  </si>
  <si>
    <t>Строительство</t>
  </si>
  <si>
    <t xml:space="preserve">Государства-участники СНГ </t>
  </si>
  <si>
    <t>рублей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</si>
  <si>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</si>
  <si>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</si>
  <si>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</si>
  <si>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</si>
  <si>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</si>
  <si>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тыс. чел</t>
  </si>
  <si>
    <t>Валовой региональный продукт</t>
  </si>
  <si>
    <t>Темп роста объема валового регионального продукта</t>
  </si>
  <si>
    <t>% г/г</t>
  </si>
  <si>
    <t xml:space="preserve">Объем отгруженной продукции (работ. услуг) </t>
  </si>
  <si>
    <t>Добыча угля (05)</t>
  </si>
  <si>
    <t>Добыча сырой нефти и природного газа (06)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</si>
  <si>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</si>
  <si>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</si>
  <si>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</si>
  <si>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Обрабатывающие производства (раздел С)</t>
  </si>
  <si>
    <t>Производство пищевых продуктов (10)</t>
  </si>
  <si>
    <t>Производство напитков (11)</t>
  </si>
  <si>
    <t>Производство текстильных изделий (13)</t>
  </si>
  <si>
    <t>Производство одежды (14)</t>
  </si>
  <si>
    <t>Производство кожи и изделий из кожи (15)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</si>
  <si>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</si>
  <si>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</si>
  <si>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Деятельность полиграфическая и копирование носителей информации (18)</t>
  </si>
  <si>
    <t>Производство химических веществ и химических продуктов (20)</t>
  </si>
  <si>
    <t>Производство резиновых и пластмассовых изделий (22)</t>
  </si>
  <si>
    <t>Производство прочей неметаллической минеральной продукции (23)</t>
  </si>
  <si>
    <t>Производство металлургическое (24)</t>
  </si>
  <si>
    <t>Производство готовых металлических изделий, кроме машин и оборудования (25)</t>
  </si>
  <si>
    <t>Производство электрического оборудования (27)</t>
  </si>
  <si>
    <t>Производство машин и оборудования, не включенных в другие группировки (28)</t>
  </si>
  <si>
    <t>Производство автотранспортных средств, прицепов и полуприцепов (29)</t>
  </si>
  <si>
    <t>Производство прочих транспортных средств и оборудования (30)</t>
  </si>
  <si>
    <t>Производство мебели (31)</t>
  </si>
  <si>
    <t>Ремонт и монтаж машин и оборудования (33)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</si>
  <si>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</si>
  <si>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</si>
  <si>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тарифов на электроэнергию, отпущенную различным категориям потребителей</t>
  </si>
  <si>
    <t xml:space="preserve">Индекс-дефлятор 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</si>
  <si>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</si>
  <si>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</si>
  <si>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</si>
  <si>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</si>
  <si>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</si>
  <si>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Индекс  потребительских цен в среднем за год</t>
  </si>
  <si>
    <t>млрд. рублей</t>
  </si>
  <si>
    <t>Темп роста оборота розничной торговли</t>
  </si>
  <si>
    <t>Темп роста объема платных услуг населению</t>
  </si>
  <si>
    <t>Экспорт ТЭК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</si>
  <si>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</si>
  <si>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</si>
  <si>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</si>
  <si>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</si>
  <si>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</si>
  <si>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</si>
  <si>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</si>
  <si>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</si>
  <si>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</si>
  <si>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</si>
  <si>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Доходы консолидированного бюджета субъекта  Российской Федерации</t>
  </si>
  <si>
    <t>Неналоговые доходы</t>
  </si>
  <si>
    <t>Дефицит(-),профицит(+) консолидированного бюджета субъекта Российской Федерации, млн. рублей</t>
  </si>
  <si>
    <t>Государственный долг субъекта Российской Федерации и входящих в его состав муниципальных образований, млн. рублей</t>
  </si>
  <si>
    <t>Реальные располагаемые денежные доходы населения</t>
  </si>
  <si>
    <t>руб/мес</t>
  </si>
  <si>
    <t xml:space="preserve">Численность населения с денежными доходами ниже прожиточного минимума к общей численности населения </t>
  </si>
  <si>
    <t>Численность рабочей силы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</si>
  <si>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</si>
  <si>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</si>
  <si>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</si>
  <si>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</si>
  <si>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Производительность труда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</si>
  <si>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</si>
  <si>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</si>
  <si>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</si>
  <si>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</si>
  <si>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</si>
  <si>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Сельское хозяйство</t>
  </si>
  <si>
    <t xml:space="preserve"> Добыча полезных ископаемых (раздел В)</t>
  </si>
  <si>
    <t>Торговля и услуги наслению</t>
  </si>
  <si>
    <t>Внешнеэкономическая деятельность</t>
  </si>
  <si>
    <t>Малое и среднее предпринимательство, включая микропредприятия</t>
  </si>
  <si>
    <t>Инвестиции</t>
  </si>
  <si>
    <t>Консолидированный бюджет субъекта Российской Федерации</t>
  </si>
  <si>
    <t>Производство табачных изделий (12)</t>
  </si>
  <si>
    <t>Труд и занятость</t>
  </si>
  <si>
    <t>Производство кокса и нефтепродуктов (19)</t>
  </si>
  <si>
    <t>Производство лекарственных средств и материалов, применяемых в медицинских целях (21)</t>
  </si>
  <si>
    <t>Производство прочих готовых изделий (32)</t>
  </si>
  <si>
    <t>Налоговые и неналоговые доходы, всего</t>
  </si>
  <si>
    <t>Налоговые доходы консолидированного бюджета субъекта Российской Федерации всего, в том числе: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</si>
  <si>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</si>
  <si>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</si>
  <si>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>Расходы консолидированного бюджета субъекта Российской Федерации всего, в том числе по направлениям: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</si>
  <si>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</si>
  <si>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</si>
  <si>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</si>
  <si>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</si>
  <si>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</si>
  <si>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</si>
  <si>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</si>
  <si>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</si>
  <si>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</si>
  <si>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</si>
  <si>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</si>
  <si>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</si>
  <si>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</si>
  <si>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</si>
  <si>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</si>
  <si>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</si>
  <si>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</si>
  <si>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</si>
  <si>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</si>
  <si>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</si>
  <si>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</si>
  <si>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</si>
  <si>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</si>
  <si>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</si>
  <si>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</si>
  <si>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</si>
  <si>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 xml:space="preserve">     трудоспособного населения</t>
  </si>
  <si>
    <t xml:space="preserve">     пенсионеров</t>
  </si>
  <si>
    <t xml:space="preserve">     детей</t>
  </si>
  <si>
    <t>Производство компьютеров, электронных и оптических изделий (26)</t>
  </si>
  <si>
    <t>Основные показатели социально-экономического развития субъекта Российской Федерации на среднесрочный период</t>
  </si>
  <si>
    <t>7.</t>
  </si>
  <si>
    <t>9.</t>
  </si>
  <si>
    <t>8.</t>
  </si>
  <si>
    <t>6.</t>
  </si>
  <si>
    <t>5.</t>
  </si>
  <si>
    <t>4.</t>
  </si>
  <si>
    <t>3.</t>
  </si>
  <si>
    <t>2.</t>
  </si>
  <si>
    <t>1.</t>
  </si>
  <si>
    <t>10.</t>
  </si>
  <si>
    <t>11.</t>
  </si>
  <si>
    <t>12.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</si>
  <si>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</si>
  <si>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</si>
  <si>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Инвестиции в основной капитал к ВРП</t>
  </si>
  <si>
    <t>-</t>
  </si>
  <si>
    <t>Промышленновский муниципальный район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</si>
</sst>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6"/>
      <color indexed="10"/>
      <name val="Arial Cyr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3" borderId="10" xfId="0" applyFont="1" applyFill="1" applyBorder="1" applyAlignment="1" applyProtection="1">
      <alignment horizontal="left" vertical="center" wrapText="1" shrinkToFit="1"/>
      <protection/>
    </xf>
    <xf numFmtId="0" fontId="3" fillId="3" borderId="10" xfId="0" applyFont="1" applyFill="1" applyBorder="1" applyAlignment="1">
      <alignment wrapText="1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0" fillId="3" borderId="10" xfId="0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>
      <alignment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3" fillId="3" borderId="1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1" fontId="47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69"/>
  <sheetViews>
    <sheetView tabSelected="1" zoomScale="64" zoomScaleNormal="64" zoomScalePageLayoutView="0" workbookViewId="0" topLeftCell="A1">
      <pane ySplit="1" topLeftCell="A2" activePane="bottomLeft" state="frozen"/>
      <selection pane="topLeft" activeCell="A1" sqref="A1"/>
      <selection pane="bottomLeft" activeCell="G158" sqref="G158"/>
    </sheetView>
  </sheetViews>
  <sheetFormatPr defaultColWidth="8.875" defaultRowHeight="12.75"/>
  <cols>
    <col min="1" max="1" width="5.125" style="3" customWidth="1"/>
    <col min="2" max="2" width="6.25390625" style="28" bestFit="1" customWidth="1"/>
    <col min="3" max="3" width="69.625" style="3" customWidth="1"/>
    <col min="4" max="4" width="32.25390625" style="3" customWidth="1"/>
    <col min="5" max="19" width="13.75390625" style="3" customWidth="1"/>
    <col min="20" max="16384" width="8.875" style="3" customWidth="1"/>
  </cols>
  <sheetData>
    <row r="2" spans="2:13" ht="21" customHeight="1">
      <c r="B2" s="48" t="s">
        <v>190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3:13" ht="20.25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ht="21" customHeight="1">
      <c r="B4" s="50" t="s">
        <v>207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ht="12.75">
      <c r="C5" s="3" t="s">
        <v>34</v>
      </c>
    </row>
    <row r="6" spans="2:19" ht="18.75">
      <c r="B6" s="40"/>
      <c r="C6" s="42" t="s">
        <v>38</v>
      </c>
      <c r="D6" s="42" t="s">
        <v>39</v>
      </c>
      <c r="E6" s="1" t="s">
        <v>40</v>
      </c>
      <c r="F6" s="2" t="s">
        <v>40</v>
      </c>
      <c r="G6" s="2" t="s">
        <v>41</v>
      </c>
      <c r="H6" s="45" t="s">
        <v>42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2:19" ht="22.5" customHeight="1">
      <c r="B7" s="41"/>
      <c r="C7" s="43"/>
      <c r="D7" s="43"/>
      <c r="E7" s="42">
        <v>2016</v>
      </c>
      <c r="F7" s="42">
        <v>2017</v>
      </c>
      <c r="G7" s="42">
        <v>2018</v>
      </c>
      <c r="H7" s="45">
        <v>2019</v>
      </c>
      <c r="I7" s="46"/>
      <c r="J7" s="45">
        <v>2020</v>
      </c>
      <c r="K7" s="46"/>
      <c r="L7" s="45">
        <v>2021</v>
      </c>
      <c r="M7" s="46"/>
      <c r="N7" s="45">
        <v>2022</v>
      </c>
      <c r="O7" s="46"/>
      <c r="P7" s="45">
        <v>2023</v>
      </c>
      <c r="Q7" s="46"/>
      <c r="R7" s="45">
        <v>2024</v>
      </c>
      <c r="S7" s="46"/>
    </row>
    <row r="8" spans="2:19" ht="37.5">
      <c r="B8" s="41"/>
      <c r="C8" s="43"/>
      <c r="D8" s="43"/>
      <c r="E8" s="43"/>
      <c r="F8" s="43"/>
      <c r="G8" s="43"/>
      <c r="H8" s="1" t="s">
        <v>60</v>
      </c>
      <c r="I8" s="1" t="s">
        <v>59</v>
      </c>
      <c r="J8" s="1" t="s">
        <v>60</v>
      </c>
      <c r="K8" s="1" t="s">
        <v>59</v>
      </c>
      <c r="L8" s="1" t="s">
        <v>60</v>
      </c>
      <c r="M8" s="1" t="s">
        <v>59</v>
      </c>
      <c r="N8" s="1" t="s">
        <v>60</v>
      </c>
      <c r="O8" s="1" t="s">
        <v>59</v>
      </c>
      <c r="P8" s="1" t="s">
        <v>60</v>
      </c>
      <c r="Q8" s="1" t="s">
        <v>59</v>
      </c>
      <c r="R8" s="1" t="s">
        <v>60</v>
      </c>
      <c r="S8" s="1" t="s">
        <v>59</v>
      </c>
    </row>
    <row r="9" spans="2:19" ht="18.75">
      <c r="B9" s="41"/>
      <c r="C9" s="44"/>
      <c r="D9" s="44"/>
      <c r="E9" s="44"/>
      <c r="F9" s="44"/>
      <c r="G9" s="44"/>
      <c r="H9" s="1" t="s">
        <v>61</v>
      </c>
      <c r="I9" s="1" t="s">
        <v>62</v>
      </c>
      <c r="J9" s="1" t="s">
        <v>61</v>
      </c>
      <c r="K9" s="1" t="s">
        <v>62</v>
      </c>
      <c r="L9" s="1" t="s">
        <v>61</v>
      </c>
      <c r="M9" s="1" t="s">
        <v>62</v>
      </c>
      <c r="N9" s="1" t="s">
        <v>61</v>
      </c>
      <c r="O9" s="1" t="s">
        <v>62</v>
      </c>
      <c r="P9" s="1" t="s">
        <v>61</v>
      </c>
      <c r="Q9" s="1" t="s">
        <v>62</v>
      </c>
      <c r="R9" s="1" t="s">
        <v>61</v>
      </c>
      <c r="S9" s="1" t="s">
        <v>62</v>
      </c>
    </row>
    <row r="10" spans="2:19" ht="18.75">
      <c r="B10" s="29" t="s">
        <v>199</v>
      </c>
      <c r="C10" s="10" t="s">
        <v>2</v>
      </c>
      <c r="D10" s="10"/>
      <c r="E10" s="23"/>
      <c r="F10" s="23"/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2:19" ht="18.75">
      <c r="B11" s="7">
        <v>1</v>
      </c>
      <c r="C11" s="5" t="s">
        <v>66</v>
      </c>
      <c r="D11" s="4" t="s">
        <v>43</v>
      </c>
      <c r="E11" s="32">
        <v>48122</v>
      </c>
      <c r="F11" s="32">
        <v>47562</v>
      </c>
      <c r="G11" s="32">
        <v>47294</v>
      </c>
      <c r="H11" s="32">
        <v>47381</v>
      </c>
      <c r="I11" s="21">
        <v>47500</v>
      </c>
      <c r="J11" s="21">
        <v>47387</v>
      </c>
      <c r="K11" s="21">
        <v>47530</v>
      </c>
      <c r="L11" s="21">
        <v>47397</v>
      </c>
      <c r="M11" s="21">
        <v>47560</v>
      </c>
      <c r="N11" s="32">
        <v>47425</v>
      </c>
      <c r="O11" s="21">
        <v>47590</v>
      </c>
      <c r="P11" s="21">
        <v>47469</v>
      </c>
      <c r="Q11" s="21">
        <v>47620</v>
      </c>
      <c r="R11" s="21">
        <v>47514</v>
      </c>
      <c r="S11" s="21">
        <v>47650</v>
      </c>
    </row>
    <row r="12" spans="2:19" ht="18.75">
      <c r="B12" s="7">
        <v>2</v>
      </c>
      <c r="C12" s="8" t="s">
        <v>67</v>
      </c>
      <c r="D12" s="4" t="s">
        <v>43</v>
      </c>
      <c r="E12" s="32">
        <v>26664</v>
      </c>
      <c r="F12" s="32">
        <v>26025</v>
      </c>
      <c r="G12" s="32">
        <v>25550</v>
      </c>
      <c r="H12" s="32">
        <v>23691</v>
      </c>
      <c r="I12" s="21">
        <v>25650</v>
      </c>
      <c r="J12" s="21">
        <v>23694</v>
      </c>
      <c r="K12" s="21">
        <v>25666</v>
      </c>
      <c r="L12" s="21">
        <v>23699</v>
      </c>
      <c r="M12" s="21">
        <v>25682</v>
      </c>
      <c r="N12" s="32">
        <v>23713</v>
      </c>
      <c r="O12" s="21">
        <v>25699</v>
      </c>
      <c r="P12" s="21">
        <v>23735</v>
      </c>
      <c r="Q12" s="21">
        <v>25715</v>
      </c>
      <c r="R12" s="21">
        <v>23757</v>
      </c>
      <c r="S12" s="21">
        <v>25731</v>
      </c>
    </row>
    <row r="13" spans="2:19" ht="37.5">
      <c r="B13" s="7">
        <v>3</v>
      </c>
      <c r="C13" s="8" t="s">
        <v>68</v>
      </c>
      <c r="D13" s="4" t="s">
        <v>43</v>
      </c>
      <c r="E13" s="35">
        <v>10876</v>
      </c>
      <c r="F13" s="35">
        <v>11110</v>
      </c>
      <c r="G13" s="36">
        <f>G12*42/100</f>
        <v>10731</v>
      </c>
      <c r="H13" s="36">
        <v>9950</v>
      </c>
      <c r="I13" s="36">
        <v>10773</v>
      </c>
      <c r="J13" s="36">
        <v>9951</v>
      </c>
      <c r="K13" s="36">
        <v>10780</v>
      </c>
      <c r="L13" s="36">
        <v>9954</v>
      </c>
      <c r="M13" s="36">
        <v>10786</v>
      </c>
      <c r="N13" s="36">
        <v>9959</v>
      </c>
      <c r="O13" s="36">
        <v>10794</v>
      </c>
      <c r="P13" s="36">
        <v>9969</v>
      </c>
      <c r="Q13" s="36">
        <v>10800</v>
      </c>
      <c r="R13" s="36">
        <v>9978</v>
      </c>
      <c r="S13" s="36">
        <v>10807</v>
      </c>
    </row>
    <row r="14" spans="2:19" ht="18.75">
      <c r="B14" s="7">
        <v>4</v>
      </c>
      <c r="C14" s="5" t="s">
        <v>45</v>
      </c>
      <c r="D14" s="4" t="s">
        <v>46</v>
      </c>
      <c r="E14" s="35">
        <v>63</v>
      </c>
      <c r="F14" s="35">
        <v>69</v>
      </c>
      <c r="G14" s="35">
        <v>70</v>
      </c>
      <c r="H14" s="35">
        <v>70</v>
      </c>
      <c r="I14" s="35">
        <v>71</v>
      </c>
      <c r="J14" s="35">
        <v>71</v>
      </c>
      <c r="K14" s="35">
        <v>72</v>
      </c>
      <c r="L14" s="35">
        <v>72</v>
      </c>
      <c r="M14" s="35">
        <v>73</v>
      </c>
      <c r="N14" s="35">
        <v>73</v>
      </c>
      <c r="O14" s="35">
        <v>74</v>
      </c>
      <c r="P14" s="35">
        <v>75</v>
      </c>
      <c r="Q14" s="35">
        <v>77</v>
      </c>
      <c r="R14" s="35">
        <v>75</v>
      </c>
      <c r="S14" s="35">
        <v>77</v>
      </c>
    </row>
    <row r="15" spans="2:19" ht="37.5">
      <c r="B15" s="7">
        <v>5</v>
      </c>
      <c r="C15" s="5" t="s">
        <v>47</v>
      </c>
      <c r="D15" s="4" t="s">
        <v>48</v>
      </c>
      <c r="E15" s="32">
        <v>12.9</v>
      </c>
      <c r="F15" s="32">
        <v>11.3</v>
      </c>
      <c r="G15" s="32">
        <v>12</v>
      </c>
      <c r="H15" s="32">
        <v>12.6</v>
      </c>
      <c r="I15" s="21">
        <v>12.7</v>
      </c>
      <c r="J15" s="21">
        <v>12.7</v>
      </c>
      <c r="K15" s="21">
        <v>12.8</v>
      </c>
      <c r="L15" s="21">
        <v>12.8</v>
      </c>
      <c r="M15" s="21">
        <v>12.9</v>
      </c>
      <c r="N15" s="32">
        <v>12.8</v>
      </c>
      <c r="O15" s="21">
        <v>13</v>
      </c>
      <c r="P15" s="21">
        <v>12.8</v>
      </c>
      <c r="Q15" s="21">
        <v>13.1</v>
      </c>
      <c r="R15" s="21">
        <v>13</v>
      </c>
      <c r="S15" s="21">
        <v>13.1</v>
      </c>
    </row>
    <row r="16" spans="2:19" ht="37.5">
      <c r="B16" s="7">
        <v>6</v>
      </c>
      <c r="C16" s="5" t="s">
        <v>69</v>
      </c>
      <c r="D16" s="4" t="s">
        <v>70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</row>
    <row r="17" spans="2:19" ht="37.5">
      <c r="B17" s="7">
        <v>7</v>
      </c>
      <c r="C17" s="5" t="s">
        <v>49</v>
      </c>
      <c r="D17" s="4" t="s">
        <v>50</v>
      </c>
      <c r="E17" s="32">
        <v>14.1</v>
      </c>
      <c r="F17" s="32">
        <v>13.3</v>
      </c>
      <c r="G17" s="32">
        <v>13.2</v>
      </c>
      <c r="H17" s="32">
        <v>13.1</v>
      </c>
      <c r="I17" s="21">
        <v>12.9</v>
      </c>
      <c r="J17" s="21">
        <v>12.3</v>
      </c>
      <c r="K17" s="21">
        <v>12.2</v>
      </c>
      <c r="L17" s="21">
        <v>11.4</v>
      </c>
      <c r="M17" s="21">
        <v>11.3</v>
      </c>
      <c r="N17" s="32">
        <v>10.5</v>
      </c>
      <c r="O17" s="21">
        <v>10.4</v>
      </c>
      <c r="P17" s="21">
        <v>9.6</v>
      </c>
      <c r="Q17" s="21">
        <v>9.5</v>
      </c>
      <c r="R17" s="21">
        <v>9.6</v>
      </c>
      <c r="S17" s="21">
        <v>9.5</v>
      </c>
    </row>
    <row r="18" spans="2:19" ht="37.5">
      <c r="B18" s="7">
        <v>8</v>
      </c>
      <c r="C18" s="5" t="s">
        <v>51</v>
      </c>
      <c r="D18" s="4" t="s">
        <v>52</v>
      </c>
      <c r="E18" s="32">
        <v>-1.2</v>
      </c>
      <c r="F18" s="32">
        <v>-2</v>
      </c>
      <c r="G18" s="32">
        <v>-1.21</v>
      </c>
      <c r="H18" s="32">
        <v>-0.51</v>
      </c>
      <c r="I18" s="21">
        <v>-0.21</v>
      </c>
      <c r="J18" s="21">
        <v>0.4</v>
      </c>
      <c r="K18" s="21">
        <v>0.59</v>
      </c>
      <c r="L18" s="21">
        <v>1.41</v>
      </c>
      <c r="M18" s="21">
        <v>1.62</v>
      </c>
      <c r="N18" s="32">
        <v>2.3</v>
      </c>
      <c r="O18" s="21">
        <v>2.61</v>
      </c>
      <c r="P18" s="21">
        <v>3.2</v>
      </c>
      <c r="Q18" s="21">
        <v>3.59</v>
      </c>
      <c r="R18" s="21">
        <v>3.41</v>
      </c>
      <c r="S18" s="21">
        <v>3.63</v>
      </c>
    </row>
    <row r="19" spans="2:19" ht="18.75">
      <c r="B19" s="7">
        <v>9</v>
      </c>
      <c r="C19" s="5" t="s">
        <v>204</v>
      </c>
      <c r="D19" s="4" t="s">
        <v>71</v>
      </c>
      <c r="E19" s="32">
        <v>-500</v>
      </c>
      <c r="F19" s="32">
        <v>-473</v>
      </c>
      <c r="G19" s="32">
        <v>85</v>
      </c>
      <c r="H19" s="32">
        <v>170</v>
      </c>
      <c r="I19" s="21">
        <v>394</v>
      </c>
      <c r="J19" s="21">
        <v>-153</v>
      </c>
      <c r="K19" s="21">
        <v>-352</v>
      </c>
      <c r="L19" s="21">
        <v>87</v>
      </c>
      <c r="M19" s="21">
        <v>307</v>
      </c>
      <c r="N19" s="32">
        <v>-207</v>
      </c>
      <c r="O19" s="21">
        <v>-448</v>
      </c>
      <c r="P19" s="21">
        <v>34</v>
      </c>
      <c r="Q19" s="21">
        <v>213</v>
      </c>
      <c r="R19" s="21">
        <v>-258</v>
      </c>
      <c r="S19" s="21">
        <v>-497</v>
      </c>
    </row>
    <row r="20" spans="2:19" ht="18.75">
      <c r="B20" s="27" t="s">
        <v>198</v>
      </c>
      <c r="C20" s="10" t="s">
        <v>72</v>
      </c>
      <c r="D20" s="11"/>
      <c r="E20" s="33"/>
      <c r="F20" s="33"/>
      <c r="G20" s="33"/>
      <c r="H20" s="33"/>
      <c r="I20" s="25"/>
      <c r="J20" s="25"/>
      <c r="K20" s="25"/>
      <c r="L20" s="25"/>
      <c r="M20" s="25"/>
      <c r="N20" s="33"/>
      <c r="O20" s="25"/>
      <c r="P20" s="25"/>
      <c r="Q20" s="25"/>
      <c r="R20" s="25"/>
      <c r="S20" s="25"/>
    </row>
    <row r="21" spans="2:19" ht="18.75">
      <c r="B21" s="15">
        <v>10</v>
      </c>
      <c r="C21" s="6" t="s">
        <v>72</v>
      </c>
      <c r="D21" s="4" t="s">
        <v>53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</row>
    <row r="22" spans="2:19" ht="37.5">
      <c r="B22" s="7">
        <v>11</v>
      </c>
      <c r="C22" s="5" t="s">
        <v>73</v>
      </c>
      <c r="D22" s="4" t="s">
        <v>11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</row>
    <row r="23" spans="2:19" ht="37.5">
      <c r="B23" s="7">
        <v>12</v>
      </c>
      <c r="C23" s="5" t="s">
        <v>54</v>
      </c>
      <c r="D23" s="4" t="s">
        <v>74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2:19" ht="18.75">
      <c r="B24" s="27" t="s">
        <v>197</v>
      </c>
      <c r="C24" s="10" t="s">
        <v>142</v>
      </c>
      <c r="D24" s="12"/>
      <c r="E24" s="33"/>
      <c r="F24" s="33"/>
      <c r="G24" s="33"/>
      <c r="H24" s="33"/>
      <c r="I24" s="25"/>
      <c r="J24" s="25"/>
      <c r="K24" s="25"/>
      <c r="L24" s="25"/>
      <c r="M24" s="25"/>
      <c r="N24" s="33"/>
      <c r="O24" s="25"/>
      <c r="P24" s="25"/>
      <c r="Q24" s="25"/>
      <c r="R24" s="25"/>
      <c r="S24" s="25"/>
    </row>
    <row r="25" spans="2:19" ht="18.75">
      <c r="B25" s="15">
        <v>13</v>
      </c>
      <c r="C25" s="13" t="s">
        <v>75</v>
      </c>
      <c r="D25" s="14" t="s">
        <v>53</v>
      </c>
      <c r="E25" s="32">
        <v>3233.1</v>
      </c>
      <c r="F25" s="32">
        <v>2873.3</v>
      </c>
      <c r="G25" s="32">
        <v>3211.4</v>
      </c>
      <c r="H25" s="32">
        <v>3766.4</v>
      </c>
      <c r="I25" s="21">
        <v>3847.2</v>
      </c>
      <c r="J25" s="21">
        <v>4167.8</v>
      </c>
      <c r="K25" s="21">
        <v>4498.7</v>
      </c>
      <c r="L25" s="21">
        <v>4562.7</v>
      </c>
      <c r="M25" s="21">
        <v>5206.3</v>
      </c>
      <c r="N25" s="32">
        <v>4984.5</v>
      </c>
      <c r="O25" s="21">
        <v>6193</v>
      </c>
      <c r="P25" s="21">
        <v>5480.8</v>
      </c>
      <c r="Q25" s="21">
        <v>7747.1</v>
      </c>
      <c r="R25" s="21">
        <v>6008.3</v>
      </c>
      <c r="S25" s="21">
        <v>8675.5</v>
      </c>
    </row>
    <row r="26" spans="2:19" ht="37.5">
      <c r="B26" s="15">
        <v>14</v>
      </c>
      <c r="C26" s="13" t="s">
        <v>55</v>
      </c>
      <c r="D26" s="14" t="s">
        <v>11</v>
      </c>
      <c r="E26" s="32">
        <v>88.5</v>
      </c>
      <c r="F26" s="32">
        <v>87</v>
      </c>
      <c r="G26" s="32">
        <v>108.4</v>
      </c>
      <c r="H26" s="32">
        <v>112.2</v>
      </c>
      <c r="I26" s="21">
        <v>115.3</v>
      </c>
      <c r="J26" s="21">
        <v>106.2</v>
      </c>
      <c r="K26" s="21">
        <v>112.6</v>
      </c>
      <c r="L26" s="21">
        <v>106.2</v>
      </c>
      <c r="M26" s="21">
        <v>112.7</v>
      </c>
      <c r="N26" s="32">
        <v>106.3</v>
      </c>
      <c r="O26" s="21">
        <v>116.1</v>
      </c>
      <c r="P26" s="21">
        <v>106.9</v>
      </c>
      <c r="Q26" s="21">
        <v>122.1</v>
      </c>
      <c r="R26" s="21">
        <v>106.8</v>
      </c>
      <c r="S26" s="21">
        <v>109.4</v>
      </c>
    </row>
    <row r="27" spans="2:19" ht="37.5">
      <c r="B27" s="7">
        <v>15</v>
      </c>
      <c r="C27" s="20" t="s">
        <v>144</v>
      </c>
      <c r="D27" s="4" t="s">
        <v>11</v>
      </c>
      <c r="E27" s="32">
        <v>80.1</v>
      </c>
      <c r="F27" s="32">
        <v>102.9</v>
      </c>
      <c r="G27" s="32">
        <v>103.9</v>
      </c>
      <c r="H27" s="32">
        <v>105</v>
      </c>
      <c r="I27" s="21">
        <v>115</v>
      </c>
      <c r="J27" s="21">
        <v>100</v>
      </c>
      <c r="K27" s="21">
        <v>105</v>
      </c>
      <c r="L27" s="21">
        <v>105</v>
      </c>
      <c r="M27" s="21">
        <v>110</v>
      </c>
      <c r="N27" s="32">
        <v>110</v>
      </c>
      <c r="O27" s="21">
        <v>115</v>
      </c>
      <c r="P27" s="21">
        <v>115</v>
      </c>
      <c r="Q27" s="21">
        <v>125</v>
      </c>
      <c r="R27" s="21">
        <v>100</v>
      </c>
      <c r="S27" s="21">
        <v>105</v>
      </c>
    </row>
    <row r="28" spans="2:19" ht="37.5">
      <c r="B28" s="7">
        <v>16</v>
      </c>
      <c r="C28" s="5" t="s">
        <v>76</v>
      </c>
      <c r="D28" s="4" t="s">
        <v>11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</row>
    <row r="29" spans="2:19" ht="37.5">
      <c r="B29" s="15">
        <v>17</v>
      </c>
      <c r="C29" s="5" t="s">
        <v>77</v>
      </c>
      <c r="D29" s="4" t="s">
        <v>11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</row>
    <row r="30" spans="2:19" ht="37.5">
      <c r="B30" s="7">
        <v>18</v>
      </c>
      <c r="C30" s="5" t="s">
        <v>78</v>
      </c>
      <c r="D30" s="4" t="s">
        <v>11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</row>
    <row r="31" spans="2:19" ht="37.5">
      <c r="B31" s="7">
        <v>19</v>
      </c>
      <c r="C31" s="5" t="s">
        <v>79</v>
      </c>
      <c r="D31" s="4" t="s">
        <v>11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</row>
    <row r="32" spans="2:19" ht="37.5">
      <c r="B32" s="7">
        <v>20</v>
      </c>
      <c r="C32" s="5" t="s">
        <v>80</v>
      </c>
      <c r="D32" s="4" t="s">
        <v>11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</row>
    <row r="33" spans="2:19" ht="37.5">
      <c r="B33" s="7">
        <v>21</v>
      </c>
      <c r="C33" s="20" t="s">
        <v>81</v>
      </c>
      <c r="D33" s="4" t="s">
        <v>11</v>
      </c>
      <c r="E33" s="32"/>
      <c r="F33" s="32"/>
      <c r="G33" s="32">
        <v>108.7</v>
      </c>
      <c r="H33" s="32">
        <v>114</v>
      </c>
      <c r="I33" s="21">
        <v>117.3</v>
      </c>
      <c r="J33" s="21">
        <v>106.5</v>
      </c>
      <c r="K33" s="21">
        <v>113.9</v>
      </c>
      <c r="L33" s="21">
        <v>106.5</v>
      </c>
      <c r="M33" s="21">
        <v>113.9</v>
      </c>
      <c r="N33" s="32">
        <v>106.6</v>
      </c>
      <c r="O33" s="21">
        <v>117.9</v>
      </c>
      <c r="P33" s="21">
        <v>107.3</v>
      </c>
      <c r="Q33" s="21">
        <v>124.3</v>
      </c>
      <c r="R33" s="21">
        <v>107.3</v>
      </c>
      <c r="S33" s="21">
        <v>109.8</v>
      </c>
    </row>
    <row r="34" spans="2:19" ht="37.5">
      <c r="B34" s="7">
        <v>22</v>
      </c>
      <c r="C34" s="5" t="s">
        <v>82</v>
      </c>
      <c r="D34" s="4" t="s">
        <v>11</v>
      </c>
      <c r="E34" s="32">
        <v>65.6</v>
      </c>
      <c r="F34" s="32">
        <v>113.1</v>
      </c>
      <c r="G34" s="32">
        <v>113.6</v>
      </c>
      <c r="H34" s="32">
        <v>117</v>
      </c>
      <c r="I34" s="21">
        <v>120</v>
      </c>
      <c r="J34" s="21">
        <v>107</v>
      </c>
      <c r="K34" s="21">
        <v>115</v>
      </c>
      <c r="L34" s="21">
        <v>107</v>
      </c>
      <c r="M34" s="21">
        <v>115</v>
      </c>
      <c r="N34" s="32">
        <v>107</v>
      </c>
      <c r="O34" s="21">
        <v>120</v>
      </c>
      <c r="P34" s="21">
        <v>107</v>
      </c>
      <c r="Q34" s="21">
        <v>127</v>
      </c>
      <c r="R34" s="21">
        <v>107</v>
      </c>
      <c r="S34" s="21">
        <v>110</v>
      </c>
    </row>
    <row r="35" spans="2:19" ht="37.5">
      <c r="B35" s="7">
        <v>23</v>
      </c>
      <c r="C35" s="5" t="s">
        <v>83</v>
      </c>
      <c r="D35" s="4" t="s">
        <v>11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</row>
    <row r="36" spans="2:19" ht="37.5">
      <c r="B36" s="7">
        <v>24</v>
      </c>
      <c r="C36" s="5" t="s">
        <v>150</v>
      </c>
      <c r="D36" s="4" t="s">
        <v>11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</row>
    <row r="37" spans="2:19" ht="37.5">
      <c r="B37" s="7">
        <v>25</v>
      </c>
      <c r="C37" s="5" t="s">
        <v>84</v>
      </c>
      <c r="D37" s="4" t="s">
        <v>11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</row>
    <row r="38" spans="2:19" ht="37.5">
      <c r="B38" s="7">
        <v>26</v>
      </c>
      <c r="C38" s="5" t="s">
        <v>85</v>
      </c>
      <c r="D38" s="4" t="s">
        <v>11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</row>
    <row r="39" spans="2:19" ht="37.5">
      <c r="B39" s="7">
        <v>27</v>
      </c>
      <c r="C39" s="5" t="s">
        <v>86</v>
      </c>
      <c r="D39" s="4" t="s">
        <v>11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</row>
    <row r="40" spans="2:19" ht="56.25">
      <c r="B40" s="7">
        <v>28</v>
      </c>
      <c r="C40" s="5" t="s">
        <v>87</v>
      </c>
      <c r="D40" s="4" t="s">
        <v>11</v>
      </c>
      <c r="E40" s="32">
        <v>29.8</v>
      </c>
      <c r="F40" s="32">
        <v>94.3</v>
      </c>
      <c r="G40" s="32">
        <v>102</v>
      </c>
      <c r="H40" s="32">
        <v>101</v>
      </c>
      <c r="I40" s="21">
        <v>105</v>
      </c>
      <c r="J40" s="21">
        <v>104</v>
      </c>
      <c r="K40" s="21">
        <v>110</v>
      </c>
      <c r="L40" s="21">
        <v>103</v>
      </c>
      <c r="M40" s="21">
        <v>110</v>
      </c>
      <c r="N40" s="32">
        <v>105</v>
      </c>
      <c r="O40" s="21">
        <v>115</v>
      </c>
      <c r="P40" s="21">
        <v>108</v>
      </c>
      <c r="Q40" s="21">
        <v>120</v>
      </c>
      <c r="R40" s="21">
        <v>103</v>
      </c>
      <c r="S40" s="21">
        <v>105</v>
      </c>
    </row>
    <row r="41" spans="2:19" ht="37.5">
      <c r="B41" s="15">
        <v>29</v>
      </c>
      <c r="C41" s="5" t="s">
        <v>88</v>
      </c>
      <c r="D41" s="4" t="s">
        <v>11</v>
      </c>
      <c r="E41" s="32">
        <v>72.4</v>
      </c>
      <c r="F41" s="32">
        <v>102.2</v>
      </c>
      <c r="G41" s="32">
        <v>103.4</v>
      </c>
      <c r="H41" s="32">
        <v>110</v>
      </c>
      <c r="I41" s="21">
        <v>111</v>
      </c>
      <c r="J41" s="21">
        <v>103</v>
      </c>
      <c r="K41" s="21">
        <v>107</v>
      </c>
      <c r="L41" s="21">
        <v>103</v>
      </c>
      <c r="M41" s="21">
        <v>110</v>
      </c>
      <c r="N41" s="32">
        <v>103</v>
      </c>
      <c r="O41" s="21">
        <v>115</v>
      </c>
      <c r="P41" s="21">
        <v>103</v>
      </c>
      <c r="Q41" s="21">
        <v>115</v>
      </c>
      <c r="R41" s="21">
        <v>103</v>
      </c>
      <c r="S41" s="21">
        <v>107</v>
      </c>
    </row>
    <row r="42" spans="2:19" ht="37.5">
      <c r="B42" s="15">
        <v>30</v>
      </c>
      <c r="C42" s="5" t="s">
        <v>89</v>
      </c>
      <c r="D42" s="4" t="s">
        <v>11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</row>
    <row r="43" spans="2:19" ht="37.5">
      <c r="B43" s="7">
        <v>31</v>
      </c>
      <c r="C43" s="5" t="s">
        <v>152</v>
      </c>
      <c r="D43" s="4" t="s">
        <v>11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</row>
    <row r="44" spans="2:19" ht="37.5">
      <c r="B44" s="7">
        <v>32</v>
      </c>
      <c r="C44" s="5" t="s">
        <v>90</v>
      </c>
      <c r="D44" s="4" t="s">
        <v>11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</row>
    <row r="45" spans="2:19" ht="37.5">
      <c r="B45" s="15">
        <v>33</v>
      </c>
      <c r="C45" s="5" t="s">
        <v>153</v>
      </c>
      <c r="D45" s="4" t="s">
        <v>11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</row>
    <row r="46" spans="2:19" ht="37.5">
      <c r="B46" s="15">
        <v>34</v>
      </c>
      <c r="C46" s="5" t="s">
        <v>91</v>
      </c>
      <c r="D46" s="4" t="s">
        <v>11</v>
      </c>
      <c r="E46" s="32">
        <v>90.1</v>
      </c>
      <c r="F46" s="32">
        <v>102.4</v>
      </c>
      <c r="G46" s="32">
        <v>109</v>
      </c>
      <c r="H46" s="32">
        <v>115</v>
      </c>
      <c r="I46" s="21">
        <v>117</v>
      </c>
      <c r="J46" s="21">
        <v>105</v>
      </c>
      <c r="K46" s="21">
        <v>110</v>
      </c>
      <c r="L46" s="21">
        <v>105</v>
      </c>
      <c r="M46" s="21">
        <v>110</v>
      </c>
      <c r="N46" s="32">
        <v>105</v>
      </c>
      <c r="O46" s="21">
        <v>110</v>
      </c>
      <c r="P46" s="21">
        <v>105</v>
      </c>
      <c r="Q46" s="21">
        <v>110</v>
      </c>
      <c r="R46" s="21">
        <v>105</v>
      </c>
      <c r="S46" s="21">
        <v>107</v>
      </c>
    </row>
    <row r="47" spans="2:19" ht="37.5">
      <c r="B47" s="15">
        <v>35</v>
      </c>
      <c r="C47" s="5" t="s">
        <v>92</v>
      </c>
      <c r="D47" s="4" t="s">
        <v>11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</row>
    <row r="48" spans="2:19" ht="37.5">
      <c r="B48" s="7">
        <v>36</v>
      </c>
      <c r="C48" s="5" t="s">
        <v>93</v>
      </c>
      <c r="D48" s="4" t="s">
        <v>11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</row>
    <row r="49" spans="2:19" ht="37.5">
      <c r="B49" s="7">
        <v>35</v>
      </c>
      <c r="C49" s="5" t="s">
        <v>94</v>
      </c>
      <c r="D49" s="4" t="s">
        <v>11</v>
      </c>
      <c r="E49" s="32">
        <v>64</v>
      </c>
      <c r="F49" s="32">
        <v>74.5</v>
      </c>
      <c r="G49" s="32">
        <v>90.5</v>
      </c>
      <c r="H49" s="32">
        <v>100</v>
      </c>
      <c r="I49" s="21">
        <v>105</v>
      </c>
      <c r="J49" s="21">
        <v>105</v>
      </c>
      <c r="K49" s="21">
        <v>110</v>
      </c>
      <c r="L49" s="21">
        <v>105</v>
      </c>
      <c r="M49" s="21">
        <v>110</v>
      </c>
      <c r="N49" s="32">
        <v>105</v>
      </c>
      <c r="O49" s="21">
        <v>110</v>
      </c>
      <c r="P49" s="21">
        <v>110</v>
      </c>
      <c r="Q49" s="21">
        <v>115</v>
      </c>
      <c r="R49" s="21">
        <v>110</v>
      </c>
      <c r="S49" s="21">
        <v>110</v>
      </c>
    </row>
    <row r="50" spans="2:19" ht="37.5">
      <c r="B50" s="7">
        <v>37</v>
      </c>
      <c r="C50" s="5" t="s">
        <v>189</v>
      </c>
      <c r="D50" s="4" t="s">
        <v>11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</row>
    <row r="51" spans="2:19" ht="37.5">
      <c r="B51" s="15">
        <v>38</v>
      </c>
      <c r="C51" s="5" t="s">
        <v>95</v>
      </c>
      <c r="D51" s="4" t="s">
        <v>11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</row>
    <row r="52" spans="2:19" ht="37.5">
      <c r="B52" s="7">
        <v>39</v>
      </c>
      <c r="C52" s="5" t="s">
        <v>96</v>
      </c>
      <c r="D52" s="4" t="s">
        <v>11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</row>
    <row r="53" spans="2:19" ht="37.5">
      <c r="B53" s="15">
        <v>40</v>
      </c>
      <c r="C53" s="5" t="s">
        <v>97</v>
      </c>
      <c r="D53" s="4" t="s">
        <v>11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</row>
    <row r="54" spans="2:19" ht="37.5">
      <c r="B54" s="7">
        <v>41</v>
      </c>
      <c r="C54" s="5" t="s">
        <v>98</v>
      </c>
      <c r="D54" s="4" t="s">
        <v>11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</row>
    <row r="55" spans="2:19" ht="37.5">
      <c r="B55" s="15">
        <v>42</v>
      </c>
      <c r="C55" s="5" t="s">
        <v>99</v>
      </c>
      <c r="D55" s="4" t="s">
        <v>11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</row>
    <row r="56" spans="2:19" ht="37.5">
      <c r="B56" s="15">
        <v>43</v>
      </c>
      <c r="C56" s="5" t="s">
        <v>154</v>
      </c>
      <c r="D56" s="4" t="s">
        <v>11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</row>
    <row r="57" spans="2:19" ht="37.5">
      <c r="B57" s="7">
        <v>44</v>
      </c>
      <c r="C57" s="5" t="s">
        <v>100</v>
      </c>
      <c r="D57" s="4" t="s">
        <v>11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</row>
    <row r="58" spans="2:19" ht="39">
      <c r="B58" s="7">
        <v>45</v>
      </c>
      <c r="C58" s="20" t="s">
        <v>101</v>
      </c>
      <c r="D58" s="4" t="s">
        <v>11</v>
      </c>
      <c r="E58" s="32">
        <v>107.6</v>
      </c>
      <c r="F58" s="32">
        <v>107.6</v>
      </c>
      <c r="G58" s="32">
        <v>107.7</v>
      </c>
      <c r="H58" s="32">
        <v>105</v>
      </c>
      <c r="I58" s="21">
        <v>107.7</v>
      </c>
      <c r="J58" s="21">
        <v>105</v>
      </c>
      <c r="K58" s="21">
        <v>107.7</v>
      </c>
      <c r="L58" s="21">
        <v>105</v>
      </c>
      <c r="M58" s="21">
        <v>107.7</v>
      </c>
      <c r="N58" s="32">
        <v>105</v>
      </c>
      <c r="O58" s="21">
        <v>107.7</v>
      </c>
      <c r="P58" s="21">
        <v>105</v>
      </c>
      <c r="Q58" s="21">
        <v>110</v>
      </c>
      <c r="R58" s="21">
        <v>105</v>
      </c>
      <c r="S58" s="21">
        <v>107.7</v>
      </c>
    </row>
    <row r="59" spans="2:19" ht="58.5">
      <c r="B59" s="7">
        <v>46</v>
      </c>
      <c r="C59" s="20" t="s">
        <v>102</v>
      </c>
      <c r="D59" s="4" t="s">
        <v>11</v>
      </c>
      <c r="E59" s="32"/>
      <c r="F59" s="32">
        <v>115.1</v>
      </c>
      <c r="G59" s="32">
        <v>105</v>
      </c>
      <c r="H59" s="32">
        <v>104.5</v>
      </c>
      <c r="I59" s="21">
        <v>105</v>
      </c>
      <c r="J59" s="21">
        <v>104</v>
      </c>
      <c r="K59" s="21">
        <v>105</v>
      </c>
      <c r="L59" s="21">
        <v>104</v>
      </c>
      <c r="M59" s="21">
        <v>105</v>
      </c>
      <c r="N59" s="32">
        <v>104</v>
      </c>
      <c r="O59" s="21">
        <v>105</v>
      </c>
      <c r="P59" s="21">
        <v>104</v>
      </c>
      <c r="Q59" s="21">
        <v>107</v>
      </c>
      <c r="R59" s="21">
        <v>104</v>
      </c>
      <c r="S59" s="21">
        <v>105</v>
      </c>
    </row>
    <row r="60" spans="2:19" ht="18.75">
      <c r="B60" s="7">
        <v>47</v>
      </c>
      <c r="C60" s="5" t="s">
        <v>0</v>
      </c>
      <c r="D60" s="4" t="s">
        <v>1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</row>
    <row r="61" spans="2:19" ht="37.5">
      <c r="B61" s="15">
        <v>48</v>
      </c>
      <c r="C61" s="5" t="s">
        <v>3</v>
      </c>
      <c r="D61" s="4" t="s">
        <v>4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</row>
    <row r="62" spans="2:19" ht="56.25">
      <c r="B62" s="7">
        <v>49</v>
      </c>
      <c r="C62" s="5" t="s">
        <v>103</v>
      </c>
      <c r="D62" s="4" t="s">
        <v>5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</row>
    <row r="63" spans="2:19" ht="18.75">
      <c r="B63" s="27" t="s">
        <v>196</v>
      </c>
      <c r="C63" s="10" t="s">
        <v>143</v>
      </c>
      <c r="D63" s="11"/>
      <c r="E63" s="33"/>
      <c r="F63" s="33"/>
      <c r="G63" s="33"/>
      <c r="H63" s="33"/>
      <c r="I63" s="25"/>
      <c r="J63" s="25"/>
      <c r="K63" s="25"/>
      <c r="L63" s="25"/>
      <c r="M63" s="25"/>
      <c r="N63" s="33"/>
      <c r="O63" s="25"/>
      <c r="P63" s="25"/>
      <c r="Q63" s="25"/>
      <c r="R63" s="25"/>
      <c r="S63" s="25"/>
    </row>
    <row r="64" spans="2:19" ht="18.75">
      <c r="B64" s="16">
        <v>50</v>
      </c>
      <c r="C64" s="6" t="s">
        <v>6</v>
      </c>
      <c r="D64" s="16" t="s">
        <v>7</v>
      </c>
      <c r="E64" s="32">
        <v>4787</v>
      </c>
      <c r="F64" s="32">
        <v>4888</v>
      </c>
      <c r="G64" s="32">
        <v>5019</v>
      </c>
      <c r="H64" s="32">
        <v>5331</v>
      </c>
      <c r="I64" s="21">
        <v>5323</v>
      </c>
      <c r="J64" s="21">
        <v>5525</v>
      </c>
      <c r="K64" s="21">
        <v>5600</v>
      </c>
      <c r="L64" s="21">
        <v>5795</v>
      </c>
      <c r="M64" s="21">
        <v>5893</v>
      </c>
      <c r="N64" s="32">
        <v>6079</v>
      </c>
      <c r="O64" s="21">
        <v>6200</v>
      </c>
      <c r="P64" s="21">
        <v>6374</v>
      </c>
      <c r="Q64" s="21">
        <v>6524</v>
      </c>
      <c r="R64" s="21">
        <v>6681</v>
      </c>
      <c r="S64" s="21">
        <v>6864</v>
      </c>
    </row>
    <row r="65" spans="2:19" ht="37.5">
      <c r="B65" s="15">
        <v>51</v>
      </c>
      <c r="C65" s="5" t="s">
        <v>8</v>
      </c>
      <c r="D65" s="4" t="s">
        <v>11</v>
      </c>
      <c r="E65" s="32">
        <v>104</v>
      </c>
      <c r="F65" s="32">
        <v>99.1</v>
      </c>
      <c r="G65" s="32">
        <v>97</v>
      </c>
      <c r="H65" s="32">
        <v>100.3</v>
      </c>
      <c r="I65" s="21">
        <v>100.9</v>
      </c>
      <c r="J65" s="21">
        <v>100.3</v>
      </c>
      <c r="K65" s="21">
        <v>100.9</v>
      </c>
      <c r="L65" s="21">
        <v>100.4</v>
      </c>
      <c r="M65" s="21">
        <v>100.9</v>
      </c>
      <c r="N65" s="32">
        <v>100.3</v>
      </c>
      <c r="O65" s="21">
        <v>100.9</v>
      </c>
      <c r="P65" s="21">
        <v>100.3</v>
      </c>
      <c r="Q65" s="21">
        <v>100.9</v>
      </c>
      <c r="R65" s="21">
        <v>100.3</v>
      </c>
      <c r="S65" s="21">
        <v>100.9</v>
      </c>
    </row>
    <row r="66" spans="2:19" ht="18.75">
      <c r="B66" s="15">
        <v>52</v>
      </c>
      <c r="C66" s="5" t="s">
        <v>104</v>
      </c>
      <c r="D66" s="4" t="s">
        <v>74</v>
      </c>
      <c r="E66" s="32">
        <v>102.1</v>
      </c>
      <c r="F66" s="32">
        <v>100</v>
      </c>
      <c r="G66" s="32">
        <v>105.9</v>
      </c>
      <c r="H66" s="32">
        <v>105.9</v>
      </c>
      <c r="I66" s="21">
        <v>105.2</v>
      </c>
      <c r="J66" s="21">
        <v>103.3</v>
      </c>
      <c r="K66" s="21">
        <v>104.3</v>
      </c>
      <c r="L66" s="21">
        <v>104.5</v>
      </c>
      <c r="M66" s="21">
        <v>104.3</v>
      </c>
      <c r="N66" s="32">
        <v>104.5</v>
      </c>
      <c r="O66" s="21">
        <v>104.3</v>
      </c>
      <c r="P66" s="21">
        <v>104.5</v>
      </c>
      <c r="Q66" s="21">
        <v>104.3</v>
      </c>
      <c r="R66" s="21">
        <v>104.5</v>
      </c>
      <c r="S66" s="21">
        <v>104.3</v>
      </c>
    </row>
    <row r="67" spans="2:19" ht="18.75">
      <c r="B67" s="29" t="s">
        <v>195</v>
      </c>
      <c r="C67" s="10" t="s">
        <v>63</v>
      </c>
      <c r="D67" s="10"/>
      <c r="E67" s="33"/>
      <c r="F67" s="33"/>
      <c r="G67" s="33"/>
      <c r="H67" s="33"/>
      <c r="I67" s="25"/>
      <c r="J67" s="25"/>
      <c r="K67" s="25"/>
      <c r="L67" s="25"/>
      <c r="M67" s="25"/>
      <c r="N67" s="33"/>
      <c r="O67" s="25"/>
      <c r="P67" s="25"/>
      <c r="Q67" s="25"/>
      <c r="R67" s="25"/>
      <c r="S67" s="25"/>
    </row>
    <row r="68" spans="2:19" ht="37.5">
      <c r="B68" s="15">
        <v>53</v>
      </c>
      <c r="C68" s="5" t="s">
        <v>105</v>
      </c>
      <c r="D68" s="16" t="s">
        <v>10</v>
      </c>
      <c r="E68" s="32">
        <v>579.6</v>
      </c>
      <c r="F68" s="32">
        <v>793.3</v>
      </c>
      <c r="G68" s="32">
        <v>800</v>
      </c>
      <c r="H68" s="32">
        <v>800</v>
      </c>
      <c r="I68" s="21">
        <v>810</v>
      </c>
      <c r="J68" s="21">
        <v>810</v>
      </c>
      <c r="K68" s="21">
        <v>820</v>
      </c>
      <c r="L68" s="21">
        <v>820</v>
      </c>
      <c r="M68" s="21">
        <v>830</v>
      </c>
      <c r="N68" s="32">
        <v>830</v>
      </c>
      <c r="O68" s="21">
        <v>840</v>
      </c>
      <c r="P68" s="21">
        <v>840</v>
      </c>
      <c r="Q68" s="21">
        <v>850</v>
      </c>
      <c r="R68" s="21">
        <v>850</v>
      </c>
      <c r="S68" s="21">
        <v>860</v>
      </c>
    </row>
    <row r="69" spans="2:19" ht="37.5">
      <c r="B69" s="15">
        <v>54</v>
      </c>
      <c r="C69" s="5" t="s">
        <v>106</v>
      </c>
      <c r="D69" s="4" t="s">
        <v>11</v>
      </c>
      <c r="E69" s="32">
        <v>50.2</v>
      </c>
      <c r="F69" s="32">
        <v>117.5</v>
      </c>
      <c r="G69" s="32">
        <v>95.7</v>
      </c>
      <c r="H69" s="32">
        <v>95.2</v>
      </c>
      <c r="I69" s="21">
        <v>96.4</v>
      </c>
      <c r="J69" s="21">
        <v>96.6</v>
      </c>
      <c r="K69" s="21">
        <v>96.6</v>
      </c>
      <c r="L69" s="21">
        <v>96.7</v>
      </c>
      <c r="M69" s="21">
        <v>96.7</v>
      </c>
      <c r="N69" s="32">
        <v>96.7</v>
      </c>
      <c r="O69" s="21">
        <v>96.7</v>
      </c>
      <c r="P69" s="21">
        <v>96.8</v>
      </c>
      <c r="Q69" s="21">
        <v>96.8</v>
      </c>
      <c r="R69" s="21">
        <v>96.9</v>
      </c>
      <c r="S69" s="21">
        <v>96.9</v>
      </c>
    </row>
    <row r="70" spans="2:19" ht="18.75">
      <c r="B70" s="15">
        <v>55</v>
      </c>
      <c r="C70" s="5" t="s">
        <v>107</v>
      </c>
      <c r="D70" s="4" t="s">
        <v>44</v>
      </c>
      <c r="E70" s="32">
        <v>101.5</v>
      </c>
      <c r="F70" s="32">
        <v>116.5</v>
      </c>
      <c r="G70" s="32">
        <v>105.3</v>
      </c>
      <c r="H70" s="32">
        <v>105</v>
      </c>
      <c r="I70" s="21">
        <v>105</v>
      </c>
      <c r="J70" s="21">
        <v>104.8</v>
      </c>
      <c r="K70" s="21">
        <v>104.8</v>
      </c>
      <c r="L70" s="21">
        <v>104.7</v>
      </c>
      <c r="M70" s="21">
        <v>104.7</v>
      </c>
      <c r="N70" s="32">
        <v>104.6</v>
      </c>
      <c r="O70" s="32">
        <v>104.6</v>
      </c>
      <c r="P70" s="21">
        <v>104.5</v>
      </c>
      <c r="Q70" s="21">
        <v>104.5</v>
      </c>
      <c r="R70" s="21">
        <v>104.4</v>
      </c>
      <c r="S70" s="21">
        <v>104.4</v>
      </c>
    </row>
    <row r="71" spans="2:19" ht="37.5">
      <c r="B71" s="15">
        <v>56</v>
      </c>
      <c r="C71" s="5" t="s">
        <v>12</v>
      </c>
      <c r="D71" s="16" t="s">
        <v>13</v>
      </c>
      <c r="E71" s="32">
        <v>10.7</v>
      </c>
      <c r="F71" s="32">
        <v>12.017</v>
      </c>
      <c r="G71" s="32">
        <v>6</v>
      </c>
      <c r="H71" s="32">
        <v>6</v>
      </c>
      <c r="I71" s="21">
        <v>6.5</v>
      </c>
      <c r="J71" s="21">
        <v>7</v>
      </c>
      <c r="K71" s="21">
        <v>7.5</v>
      </c>
      <c r="L71" s="21">
        <v>8</v>
      </c>
      <c r="M71" s="21">
        <v>8.5</v>
      </c>
      <c r="N71" s="32">
        <v>9</v>
      </c>
      <c r="O71" s="21">
        <v>10</v>
      </c>
      <c r="P71" s="21">
        <v>10</v>
      </c>
      <c r="Q71" s="21">
        <v>12</v>
      </c>
      <c r="R71" s="21">
        <v>10</v>
      </c>
      <c r="S71" s="21">
        <v>12</v>
      </c>
    </row>
    <row r="72" spans="2:19" ht="18.75">
      <c r="B72" s="27" t="s">
        <v>194</v>
      </c>
      <c r="C72" s="10" t="s">
        <v>145</v>
      </c>
      <c r="D72" s="11"/>
      <c r="E72" s="33"/>
      <c r="F72" s="33"/>
      <c r="G72" s="33"/>
      <c r="H72" s="33"/>
      <c r="I72" s="25"/>
      <c r="J72" s="25"/>
      <c r="K72" s="25"/>
      <c r="L72" s="25"/>
      <c r="M72" s="25"/>
      <c r="N72" s="33"/>
      <c r="O72" s="25"/>
      <c r="P72" s="25"/>
      <c r="Q72" s="25"/>
      <c r="R72" s="25"/>
      <c r="S72" s="25"/>
    </row>
    <row r="73" spans="2:19" ht="37.5">
      <c r="B73" s="15">
        <v>57</v>
      </c>
      <c r="C73" s="5" t="s">
        <v>108</v>
      </c>
      <c r="D73" s="4" t="s">
        <v>109</v>
      </c>
      <c r="E73" s="32">
        <v>104.5</v>
      </c>
      <c r="F73" s="32">
        <v>102.1</v>
      </c>
      <c r="G73" s="32">
        <v>103.1</v>
      </c>
      <c r="H73" s="32">
        <v>104.3</v>
      </c>
      <c r="I73" s="21">
        <v>104.3</v>
      </c>
      <c r="J73" s="21">
        <v>104</v>
      </c>
      <c r="K73" s="21">
        <v>104</v>
      </c>
      <c r="L73" s="21">
        <v>104</v>
      </c>
      <c r="M73" s="21">
        <v>104</v>
      </c>
      <c r="N73" s="21">
        <v>104</v>
      </c>
      <c r="O73" s="21">
        <v>104</v>
      </c>
      <c r="P73" s="21">
        <v>104</v>
      </c>
      <c r="Q73" s="21">
        <v>104</v>
      </c>
      <c r="R73" s="21">
        <v>104</v>
      </c>
      <c r="S73" s="21">
        <v>104</v>
      </c>
    </row>
    <row r="74" spans="2:19" ht="18.75">
      <c r="B74" s="15">
        <v>58</v>
      </c>
      <c r="C74" s="8" t="s">
        <v>110</v>
      </c>
      <c r="D74" s="4" t="s">
        <v>74</v>
      </c>
      <c r="E74" s="32">
        <v>106.9</v>
      </c>
      <c r="F74" s="32">
        <v>102.5</v>
      </c>
      <c r="G74" s="32">
        <v>102.7</v>
      </c>
      <c r="H74" s="32">
        <v>104.2</v>
      </c>
      <c r="I74" s="21">
        <v>104.2</v>
      </c>
      <c r="J74" s="21">
        <v>103.8</v>
      </c>
      <c r="K74" s="21">
        <v>103.8</v>
      </c>
      <c r="L74" s="21">
        <v>104</v>
      </c>
      <c r="M74" s="21">
        <v>104</v>
      </c>
      <c r="N74" s="21">
        <v>104</v>
      </c>
      <c r="O74" s="21">
        <v>104</v>
      </c>
      <c r="P74" s="21">
        <v>104</v>
      </c>
      <c r="Q74" s="21">
        <v>104</v>
      </c>
      <c r="R74" s="21">
        <v>104</v>
      </c>
      <c r="S74" s="21">
        <v>104</v>
      </c>
    </row>
    <row r="75" spans="2:19" ht="18.75">
      <c r="B75" s="15">
        <v>59</v>
      </c>
      <c r="C75" s="5" t="s">
        <v>15</v>
      </c>
      <c r="D75" s="17" t="s">
        <v>111</v>
      </c>
      <c r="E75" s="32">
        <v>2.3467</v>
      </c>
      <c r="F75" s="32">
        <v>2.4866</v>
      </c>
      <c r="G75" s="32">
        <v>2.5667</v>
      </c>
      <c r="H75" s="32">
        <v>2.7146</v>
      </c>
      <c r="I75" s="21">
        <v>2.728</v>
      </c>
      <c r="J75" s="21">
        <v>2.8769</v>
      </c>
      <c r="K75" s="21">
        <v>2.9053</v>
      </c>
      <c r="L75" s="21">
        <v>3.0638</v>
      </c>
      <c r="M75" s="21">
        <v>3.1061</v>
      </c>
      <c r="N75" s="32">
        <v>3.2629</v>
      </c>
      <c r="O75" s="21">
        <v>3.3241</v>
      </c>
      <c r="P75" s="21">
        <v>3.4952</v>
      </c>
      <c r="Q75" s="21">
        <v>3.578</v>
      </c>
      <c r="R75" s="21">
        <v>3.7623</v>
      </c>
      <c r="S75" s="21">
        <v>3.87</v>
      </c>
    </row>
    <row r="76" spans="2:19" ht="18.75">
      <c r="B76" s="15">
        <v>60</v>
      </c>
      <c r="C76" s="5" t="s">
        <v>112</v>
      </c>
      <c r="D76" s="17" t="s">
        <v>74</v>
      </c>
      <c r="E76" s="32">
        <v>101.2</v>
      </c>
      <c r="F76" s="32">
        <v>103.3</v>
      </c>
      <c r="G76" s="32">
        <v>101</v>
      </c>
      <c r="H76" s="32">
        <v>101.5</v>
      </c>
      <c r="I76" s="21">
        <v>102</v>
      </c>
      <c r="J76" s="21">
        <v>102</v>
      </c>
      <c r="K76" s="21">
        <v>102.5</v>
      </c>
      <c r="L76" s="21">
        <v>102.5</v>
      </c>
      <c r="M76" s="21">
        <v>102.9</v>
      </c>
      <c r="N76" s="32">
        <v>102.5</v>
      </c>
      <c r="O76" s="21">
        <v>103</v>
      </c>
      <c r="P76" s="21">
        <v>103</v>
      </c>
      <c r="Q76" s="21">
        <v>103.5</v>
      </c>
      <c r="R76" s="21">
        <v>103.5</v>
      </c>
      <c r="S76" s="21">
        <v>104</v>
      </c>
    </row>
    <row r="77" spans="2:19" ht="18.75">
      <c r="B77" s="15">
        <v>61</v>
      </c>
      <c r="C77" s="5" t="s">
        <v>27</v>
      </c>
      <c r="D77" s="4" t="s">
        <v>74</v>
      </c>
      <c r="E77" s="32">
        <v>107.52</v>
      </c>
      <c r="F77" s="32">
        <v>102.6</v>
      </c>
      <c r="G77" s="32">
        <v>102.2</v>
      </c>
      <c r="H77" s="32">
        <v>104.2</v>
      </c>
      <c r="I77" s="21">
        <v>104.2</v>
      </c>
      <c r="J77" s="21">
        <v>103.9</v>
      </c>
      <c r="K77" s="21">
        <v>103.9</v>
      </c>
      <c r="L77" s="21">
        <v>103.9</v>
      </c>
      <c r="M77" s="21">
        <v>103.9</v>
      </c>
      <c r="N77" s="32">
        <v>103.9</v>
      </c>
      <c r="O77" s="21">
        <v>103.9</v>
      </c>
      <c r="P77" s="21">
        <v>104</v>
      </c>
      <c r="Q77" s="21">
        <v>104</v>
      </c>
      <c r="R77" s="21">
        <v>104</v>
      </c>
      <c r="S77" s="21">
        <v>104</v>
      </c>
    </row>
    <row r="78" spans="2:19" ht="18.75">
      <c r="B78" s="15">
        <v>62</v>
      </c>
      <c r="C78" s="5" t="s">
        <v>16</v>
      </c>
      <c r="D78" s="17" t="s">
        <v>111</v>
      </c>
      <c r="E78" s="32">
        <v>0.8695</v>
      </c>
      <c r="F78" s="32">
        <v>0.9446</v>
      </c>
      <c r="G78" s="32">
        <v>1.001</v>
      </c>
      <c r="H78" s="32">
        <v>1.0648</v>
      </c>
      <c r="I78" s="21">
        <v>1.07</v>
      </c>
      <c r="J78" s="21">
        <v>1.1306</v>
      </c>
      <c r="K78" s="21">
        <v>1.1417</v>
      </c>
      <c r="L78" s="21">
        <v>1.2028</v>
      </c>
      <c r="M78" s="21">
        <v>1.2194</v>
      </c>
      <c r="N78" s="32">
        <v>1.2846</v>
      </c>
      <c r="O78" s="21">
        <v>1.3049</v>
      </c>
      <c r="P78" s="21">
        <v>1.3733</v>
      </c>
      <c r="Q78" s="21">
        <v>1.3964</v>
      </c>
      <c r="R78" s="21">
        <v>1.4683</v>
      </c>
      <c r="S78" s="21">
        <v>1.4958</v>
      </c>
    </row>
    <row r="79" spans="2:19" ht="18.75">
      <c r="B79" s="15">
        <v>63</v>
      </c>
      <c r="C79" s="5" t="s">
        <v>113</v>
      </c>
      <c r="D79" s="4" t="s">
        <v>74</v>
      </c>
      <c r="E79" s="32">
        <v>97.8</v>
      </c>
      <c r="F79" s="32">
        <v>103.5</v>
      </c>
      <c r="G79" s="32">
        <v>102.2</v>
      </c>
      <c r="H79" s="32">
        <v>101.5</v>
      </c>
      <c r="I79" s="21">
        <v>102</v>
      </c>
      <c r="J79" s="21">
        <v>101.9</v>
      </c>
      <c r="K79" s="21">
        <v>102.4</v>
      </c>
      <c r="L79" s="21">
        <v>102</v>
      </c>
      <c r="M79" s="21">
        <v>102.4</v>
      </c>
      <c r="N79" s="32">
        <v>102.4</v>
      </c>
      <c r="O79" s="21">
        <v>102.6</v>
      </c>
      <c r="P79" s="21">
        <v>102.6</v>
      </c>
      <c r="Q79" s="21">
        <v>102.7</v>
      </c>
      <c r="R79" s="21">
        <v>102.7</v>
      </c>
      <c r="S79" s="21">
        <v>102.9</v>
      </c>
    </row>
    <row r="80" spans="2:19" ht="18.75">
      <c r="B80" s="15">
        <v>64</v>
      </c>
      <c r="C80" s="5" t="s">
        <v>27</v>
      </c>
      <c r="D80" s="4" t="s">
        <v>74</v>
      </c>
      <c r="E80" s="32">
        <v>104.2</v>
      </c>
      <c r="F80" s="32">
        <v>104.9</v>
      </c>
      <c r="G80" s="32">
        <v>104.4</v>
      </c>
      <c r="H80" s="32">
        <v>104.8</v>
      </c>
      <c r="I80" s="21">
        <v>104.8</v>
      </c>
      <c r="J80" s="21">
        <v>104.2</v>
      </c>
      <c r="K80" s="21">
        <v>104.2</v>
      </c>
      <c r="L80" s="21">
        <v>104.3</v>
      </c>
      <c r="M80" s="21">
        <v>104.3</v>
      </c>
      <c r="N80" s="32">
        <v>104.3</v>
      </c>
      <c r="O80" s="21">
        <v>104.3</v>
      </c>
      <c r="P80" s="21">
        <v>104.2</v>
      </c>
      <c r="Q80" s="21">
        <v>104.2</v>
      </c>
      <c r="R80" s="21">
        <v>104.1</v>
      </c>
      <c r="S80" s="21">
        <v>104.1</v>
      </c>
    </row>
    <row r="81" spans="2:19" ht="18.75">
      <c r="B81" s="27" t="s">
        <v>191</v>
      </c>
      <c r="C81" s="10" t="s">
        <v>146</v>
      </c>
      <c r="D81" s="11"/>
      <c r="E81" s="33"/>
      <c r="F81" s="33"/>
      <c r="G81" s="33"/>
      <c r="H81" s="33"/>
      <c r="I81" s="25"/>
      <c r="J81" s="25"/>
      <c r="K81" s="25"/>
      <c r="L81" s="25"/>
      <c r="M81" s="25"/>
      <c r="N81" s="33"/>
      <c r="O81" s="25"/>
      <c r="P81" s="25"/>
      <c r="Q81" s="25"/>
      <c r="R81" s="25"/>
      <c r="S81" s="25"/>
    </row>
    <row r="82" spans="2:19" ht="18.75">
      <c r="B82" s="15">
        <v>65</v>
      </c>
      <c r="C82" s="5" t="s">
        <v>17</v>
      </c>
      <c r="D82" s="4" t="s">
        <v>18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</row>
    <row r="83" spans="2:19" ht="18.75">
      <c r="B83" s="15">
        <v>66</v>
      </c>
      <c r="C83" s="5" t="s">
        <v>19</v>
      </c>
      <c r="D83" s="4" t="s">
        <v>18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</row>
    <row r="84" spans="2:19" ht="19.5">
      <c r="B84" s="7"/>
      <c r="C84" s="20" t="s">
        <v>20</v>
      </c>
      <c r="D84" s="4"/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</row>
    <row r="85" spans="2:19" ht="18.75">
      <c r="B85" s="15">
        <v>67</v>
      </c>
      <c r="C85" s="5" t="s">
        <v>21</v>
      </c>
      <c r="D85" s="4" t="s">
        <v>18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</row>
    <row r="86" spans="2:19" ht="18.75">
      <c r="B86" s="7">
        <v>68</v>
      </c>
      <c r="C86" s="18" t="s">
        <v>114</v>
      </c>
      <c r="D86" s="4" t="s">
        <v>18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</row>
    <row r="87" spans="2:19" ht="18.75">
      <c r="B87" s="15">
        <v>69</v>
      </c>
      <c r="C87" s="5" t="s">
        <v>22</v>
      </c>
      <c r="D87" s="4" t="s">
        <v>18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</row>
    <row r="88" spans="2:19" ht="19.5">
      <c r="B88" s="34"/>
      <c r="C88" s="20" t="s">
        <v>64</v>
      </c>
      <c r="D88" s="4"/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</row>
    <row r="89" spans="2:19" ht="18.75">
      <c r="B89" s="7">
        <v>70</v>
      </c>
      <c r="C89" s="5" t="s">
        <v>21</v>
      </c>
      <c r="D89" s="4" t="s">
        <v>18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</row>
    <row r="90" spans="2:19" ht="18.75">
      <c r="B90" s="7">
        <v>71</v>
      </c>
      <c r="C90" s="5" t="s">
        <v>22</v>
      </c>
      <c r="D90" s="4" t="s">
        <v>18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</row>
    <row r="91" spans="2:19" ht="37.5">
      <c r="B91" s="27" t="s">
        <v>193</v>
      </c>
      <c r="C91" s="9" t="s">
        <v>147</v>
      </c>
      <c r="D91" s="11"/>
      <c r="E91" s="33"/>
      <c r="F91" s="33"/>
      <c r="G91" s="33"/>
      <c r="H91" s="33"/>
      <c r="I91" s="25"/>
      <c r="J91" s="25"/>
      <c r="K91" s="25"/>
      <c r="L91" s="25"/>
      <c r="M91" s="25"/>
      <c r="N91" s="33"/>
      <c r="O91" s="25"/>
      <c r="P91" s="25"/>
      <c r="Q91" s="25"/>
      <c r="R91" s="25"/>
      <c r="S91" s="25"/>
    </row>
    <row r="92" spans="2:19" ht="37.5">
      <c r="B92" s="15">
        <v>72</v>
      </c>
      <c r="C92" s="5" t="s">
        <v>115</v>
      </c>
      <c r="D92" s="4" t="s">
        <v>23</v>
      </c>
      <c r="E92" s="21">
        <v>210</v>
      </c>
      <c r="F92" s="32">
        <v>156</v>
      </c>
      <c r="G92" s="32">
        <v>161</v>
      </c>
      <c r="H92" s="32">
        <v>161</v>
      </c>
      <c r="I92" s="21">
        <v>166</v>
      </c>
      <c r="J92" s="21">
        <v>166</v>
      </c>
      <c r="K92" s="21">
        <v>173</v>
      </c>
      <c r="L92" s="21">
        <v>173</v>
      </c>
      <c r="M92" s="21">
        <v>184</v>
      </c>
      <c r="N92" s="21">
        <v>184</v>
      </c>
      <c r="O92" s="21">
        <v>192</v>
      </c>
      <c r="P92" s="21">
        <v>192</v>
      </c>
      <c r="Q92" s="21">
        <v>202</v>
      </c>
      <c r="R92" s="21">
        <v>202</v>
      </c>
      <c r="S92" s="21">
        <v>212</v>
      </c>
    </row>
    <row r="93" spans="2:19" ht="56.25">
      <c r="B93" s="7">
        <v>72</v>
      </c>
      <c r="C93" s="5" t="s">
        <v>57</v>
      </c>
      <c r="D93" s="16" t="s">
        <v>24</v>
      </c>
      <c r="E93" s="32">
        <v>2.396</v>
      </c>
      <c r="F93" s="32">
        <v>2.602</v>
      </c>
      <c r="G93" s="32">
        <v>2.7</v>
      </c>
      <c r="H93" s="32">
        <v>2.7</v>
      </c>
      <c r="I93" s="21">
        <v>2.71</v>
      </c>
      <c r="J93" s="21">
        <v>2.71</v>
      </c>
      <c r="K93" s="21">
        <v>2.72</v>
      </c>
      <c r="L93" s="21">
        <v>2.72</v>
      </c>
      <c r="M93" s="21">
        <v>2.73</v>
      </c>
      <c r="N93" s="32">
        <v>2.73</v>
      </c>
      <c r="O93" s="21">
        <v>2.74</v>
      </c>
      <c r="P93" s="21">
        <v>2.74</v>
      </c>
      <c r="Q93" s="21">
        <v>2.75</v>
      </c>
      <c r="R93" s="21">
        <v>2.74</v>
      </c>
      <c r="S93" s="21">
        <v>2.75</v>
      </c>
    </row>
    <row r="94" spans="2:19" ht="37.5">
      <c r="B94" s="7">
        <v>73</v>
      </c>
      <c r="C94" s="5" t="s">
        <v>56</v>
      </c>
      <c r="D94" s="4" t="s">
        <v>25</v>
      </c>
      <c r="E94" s="32">
        <v>2.809</v>
      </c>
      <c r="F94" s="32">
        <v>3.237</v>
      </c>
      <c r="G94" s="32">
        <v>3.3</v>
      </c>
      <c r="H94" s="32">
        <v>3.3</v>
      </c>
      <c r="I94" s="21">
        <v>3.35</v>
      </c>
      <c r="J94" s="21">
        <v>3.35</v>
      </c>
      <c r="K94" s="21">
        <v>3.4</v>
      </c>
      <c r="L94" s="21">
        <v>3.4</v>
      </c>
      <c r="M94" s="21">
        <v>4</v>
      </c>
      <c r="N94" s="21">
        <v>4</v>
      </c>
      <c r="O94" s="21">
        <v>4.8</v>
      </c>
      <c r="P94" s="21">
        <v>4.8</v>
      </c>
      <c r="Q94" s="21">
        <v>5.6</v>
      </c>
      <c r="R94" s="21">
        <v>5</v>
      </c>
      <c r="S94" s="21">
        <v>5.6</v>
      </c>
    </row>
    <row r="95" spans="2:19" ht="18.75">
      <c r="B95" s="27" t="s">
        <v>192</v>
      </c>
      <c r="C95" s="10" t="s">
        <v>148</v>
      </c>
      <c r="D95" s="11"/>
      <c r="E95" s="33"/>
      <c r="F95" s="33"/>
      <c r="G95" s="33"/>
      <c r="H95" s="33"/>
      <c r="I95" s="25"/>
      <c r="J95" s="25"/>
      <c r="K95" s="25"/>
      <c r="L95" s="25"/>
      <c r="M95" s="25"/>
      <c r="N95" s="33"/>
      <c r="O95" s="25"/>
      <c r="P95" s="25"/>
      <c r="Q95" s="25"/>
      <c r="R95" s="25"/>
      <c r="S95" s="25"/>
    </row>
    <row r="96" spans="2:19" ht="18.75">
      <c r="B96" s="7">
        <v>74</v>
      </c>
      <c r="C96" s="6" t="s">
        <v>26</v>
      </c>
      <c r="D96" s="4" t="s">
        <v>111</v>
      </c>
      <c r="E96" s="32">
        <v>1.5806</v>
      </c>
      <c r="F96" s="32">
        <v>1.6866</v>
      </c>
      <c r="G96" s="32">
        <v>1.7215</v>
      </c>
      <c r="H96" s="32">
        <v>1.92305</v>
      </c>
      <c r="I96" s="21">
        <v>2.01651</v>
      </c>
      <c r="J96" s="21">
        <v>2.06394</v>
      </c>
      <c r="K96" s="21">
        <v>2.21257</v>
      </c>
      <c r="L96" s="21">
        <v>2.24094</v>
      </c>
      <c r="M96" s="21">
        <v>2.41842</v>
      </c>
      <c r="N96" s="32">
        <v>2.35</v>
      </c>
      <c r="O96" s="21">
        <v>2.52</v>
      </c>
      <c r="P96" s="21">
        <v>2.4</v>
      </c>
      <c r="Q96" s="21">
        <v>2.58</v>
      </c>
      <c r="R96" s="21">
        <v>2.45</v>
      </c>
      <c r="S96" s="21">
        <v>2.64</v>
      </c>
    </row>
    <row r="97" spans="2:19" ht="18.75">
      <c r="B97" s="16">
        <v>75</v>
      </c>
      <c r="C97" s="6" t="s">
        <v>116</v>
      </c>
      <c r="D97" s="4" t="s">
        <v>74</v>
      </c>
      <c r="E97" s="32">
        <v>144.1</v>
      </c>
      <c r="F97" s="32">
        <v>98.79</v>
      </c>
      <c r="G97" s="32">
        <v>97.58</v>
      </c>
      <c r="H97" s="32">
        <v>107</v>
      </c>
      <c r="I97" s="21">
        <v>112.2</v>
      </c>
      <c r="J97" s="21">
        <v>103</v>
      </c>
      <c r="K97" s="21">
        <v>105.3</v>
      </c>
      <c r="L97" s="21">
        <v>104.4</v>
      </c>
      <c r="M97" s="21">
        <v>105.1</v>
      </c>
      <c r="N97" s="32">
        <v>100.8</v>
      </c>
      <c r="O97" s="21">
        <v>100.2</v>
      </c>
      <c r="P97" s="21">
        <v>100.1</v>
      </c>
      <c r="Q97" s="21">
        <v>100.4</v>
      </c>
      <c r="R97" s="21">
        <v>100</v>
      </c>
      <c r="S97" s="21">
        <v>100.3</v>
      </c>
    </row>
    <row r="98" spans="2:19" ht="18.75">
      <c r="B98" s="16">
        <v>76</v>
      </c>
      <c r="C98" s="5" t="s">
        <v>27</v>
      </c>
      <c r="D98" s="4" t="s">
        <v>74</v>
      </c>
      <c r="E98" s="32">
        <v>106.2</v>
      </c>
      <c r="F98" s="32">
        <v>108.02</v>
      </c>
      <c r="G98" s="32">
        <v>104.6</v>
      </c>
      <c r="H98" s="32">
        <v>104.4</v>
      </c>
      <c r="I98" s="21">
        <v>104.4</v>
      </c>
      <c r="J98" s="21">
        <v>104.2</v>
      </c>
      <c r="K98" s="21">
        <v>104.2</v>
      </c>
      <c r="L98" s="21">
        <v>104</v>
      </c>
      <c r="M98" s="21">
        <v>104</v>
      </c>
      <c r="N98" s="32">
        <v>104</v>
      </c>
      <c r="O98" s="21">
        <v>104</v>
      </c>
      <c r="P98" s="21">
        <v>102</v>
      </c>
      <c r="Q98" s="21">
        <v>102</v>
      </c>
      <c r="R98" s="21">
        <v>102</v>
      </c>
      <c r="S98" s="21">
        <v>102</v>
      </c>
    </row>
    <row r="99" spans="2:19" ht="18.75">
      <c r="B99" s="16">
        <v>77</v>
      </c>
      <c r="C99" s="8" t="s">
        <v>205</v>
      </c>
      <c r="D99" s="4" t="s">
        <v>14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</row>
    <row r="100" spans="2:19" ht="39">
      <c r="B100" s="16"/>
      <c r="C100" s="26" t="s">
        <v>117</v>
      </c>
      <c r="D100" s="4"/>
      <c r="E100" s="32"/>
      <c r="F100" s="32"/>
      <c r="G100" s="32"/>
      <c r="H100" s="32"/>
      <c r="I100" s="21"/>
      <c r="J100" s="21"/>
      <c r="K100" s="21"/>
      <c r="L100" s="21"/>
      <c r="M100" s="21"/>
      <c r="N100" s="32"/>
      <c r="O100" s="21"/>
      <c r="P100" s="21"/>
      <c r="Q100" s="21"/>
      <c r="R100" s="21"/>
      <c r="S100" s="21"/>
    </row>
    <row r="101" spans="2:19" ht="18.75">
      <c r="B101" s="16">
        <v>78</v>
      </c>
      <c r="C101" s="6" t="s">
        <v>28</v>
      </c>
      <c r="D101" s="4" t="s">
        <v>29</v>
      </c>
      <c r="E101" s="32">
        <v>373.2</v>
      </c>
      <c r="F101" s="32">
        <v>342</v>
      </c>
      <c r="G101" s="32">
        <v>440.88</v>
      </c>
      <c r="H101" s="32">
        <v>481.74</v>
      </c>
      <c r="I101" s="21">
        <v>516.82</v>
      </c>
      <c r="J101" s="21">
        <v>484.66</v>
      </c>
      <c r="K101" s="21">
        <v>542.89</v>
      </c>
      <c r="L101" s="21">
        <v>778.28</v>
      </c>
      <c r="M101" s="21">
        <v>919.97</v>
      </c>
      <c r="N101" s="32">
        <v>780</v>
      </c>
      <c r="O101" s="21">
        <v>920</v>
      </c>
      <c r="P101" s="21">
        <v>790</v>
      </c>
      <c r="Q101" s="21">
        <v>930</v>
      </c>
      <c r="R101" s="21">
        <v>800</v>
      </c>
      <c r="S101" s="21">
        <v>940</v>
      </c>
    </row>
    <row r="102" spans="2:19" ht="18.75">
      <c r="B102" s="16">
        <v>79</v>
      </c>
      <c r="C102" s="6" t="s">
        <v>118</v>
      </c>
      <c r="D102" s="4" t="s">
        <v>29</v>
      </c>
      <c r="E102" s="32">
        <v>304.4</v>
      </c>
      <c r="F102" s="32">
        <v>350.7</v>
      </c>
      <c r="G102" s="32">
        <v>398.2</v>
      </c>
      <c r="H102" s="32">
        <v>464.3</v>
      </c>
      <c r="I102" s="21">
        <v>479.6</v>
      </c>
      <c r="J102" s="21">
        <v>517.7</v>
      </c>
      <c r="K102" s="21">
        <v>525.1</v>
      </c>
      <c r="L102" s="21">
        <v>523</v>
      </c>
      <c r="M102" s="21">
        <v>529.2</v>
      </c>
      <c r="N102" s="32">
        <v>528.2</v>
      </c>
      <c r="O102" s="32">
        <v>534.4</v>
      </c>
      <c r="P102" s="32">
        <v>533.8</v>
      </c>
      <c r="Q102" s="32">
        <v>540.1</v>
      </c>
      <c r="R102" s="32">
        <v>544.4</v>
      </c>
      <c r="S102" s="32">
        <v>550.8</v>
      </c>
    </row>
    <row r="103" spans="2:19" ht="18.75">
      <c r="B103" s="16">
        <v>80</v>
      </c>
      <c r="C103" s="5" t="s">
        <v>119</v>
      </c>
      <c r="D103" s="4" t="s">
        <v>29</v>
      </c>
      <c r="E103" s="32">
        <v>48.5</v>
      </c>
      <c r="F103" s="32">
        <v>54.1</v>
      </c>
      <c r="G103" s="32">
        <v>55</v>
      </c>
      <c r="H103" s="32">
        <v>110</v>
      </c>
      <c r="I103" s="21">
        <v>112</v>
      </c>
      <c r="J103" s="21">
        <v>305</v>
      </c>
      <c r="K103" s="21">
        <v>310</v>
      </c>
      <c r="L103" s="21">
        <v>315</v>
      </c>
      <c r="M103" s="21">
        <v>320</v>
      </c>
      <c r="N103" s="32">
        <v>320</v>
      </c>
      <c r="O103" s="21">
        <v>325</v>
      </c>
      <c r="P103" s="21">
        <v>325</v>
      </c>
      <c r="Q103" s="21">
        <v>330</v>
      </c>
      <c r="R103" s="21">
        <v>335</v>
      </c>
      <c r="S103" s="21">
        <v>340</v>
      </c>
    </row>
    <row r="104" spans="2:19" ht="18.75">
      <c r="B104" s="16">
        <v>81</v>
      </c>
      <c r="C104" s="5" t="s">
        <v>120</v>
      </c>
      <c r="D104" s="4" t="s">
        <v>29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</row>
    <row r="105" spans="2:19" ht="18.75">
      <c r="B105" s="16">
        <v>82</v>
      </c>
      <c r="C105" s="5" t="s">
        <v>30</v>
      </c>
      <c r="D105" s="4" t="s">
        <v>29</v>
      </c>
      <c r="E105" s="32">
        <v>104.9</v>
      </c>
      <c r="F105" s="32">
        <v>140.1</v>
      </c>
      <c r="G105" s="32">
        <v>140.5</v>
      </c>
      <c r="H105" s="32">
        <v>140.5</v>
      </c>
      <c r="I105" s="21">
        <v>141</v>
      </c>
      <c r="J105" s="21">
        <v>141</v>
      </c>
      <c r="K105" s="21">
        <v>141.5</v>
      </c>
      <c r="L105" s="21">
        <v>142</v>
      </c>
      <c r="M105" s="21">
        <v>142.5</v>
      </c>
      <c r="N105" s="32">
        <v>142</v>
      </c>
      <c r="O105" s="21">
        <v>142.5</v>
      </c>
      <c r="P105" s="21">
        <v>142.5</v>
      </c>
      <c r="Q105" s="21">
        <v>143</v>
      </c>
      <c r="R105" s="21">
        <v>143</v>
      </c>
      <c r="S105" s="21">
        <v>143.5</v>
      </c>
    </row>
    <row r="106" spans="2:19" ht="18.75">
      <c r="B106" s="16">
        <v>83</v>
      </c>
      <c r="C106" s="5" t="s">
        <v>121</v>
      </c>
      <c r="D106" s="4" t="s">
        <v>29</v>
      </c>
      <c r="E106" s="32">
        <v>145.8</v>
      </c>
      <c r="F106" s="32">
        <v>48.8</v>
      </c>
      <c r="G106" s="32">
        <v>147.2</v>
      </c>
      <c r="H106" s="32">
        <v>158.3</v>
      </c>
      <c r="I106" s="21">
        <v>171</v>
      </c>
      <c r="J106" s="21">
        <v>15.9</v>
      </c>
      <c r="K106" s="21">
        <v>17.7</v>
      </c>
      <c r="L106" s="21">
        <v>10</v>
      </c>
      <c r="M106" s="21">
        <v>10.5</v>
      </c>
      <c r="N106" s="32">
        <v>10</v>
      </c>
      <c r="O106" s="21">
        <v>10.5</v>
      </c>
      <c r="P106" s="21">
        <v>10</v>
      </c>
      <c r="Q106" s="21">
        <v>10.5</v>
      </c>
      <c r="R106" s="32">
        <v>10</v>
      </c>
      <c r="S106" s="21">
        <v>10.5</v>
      </c>
    </row>
    <row r="107" spans="2:19" ht="18.75">
      <c r="B107" s="16">
        <v>84</v>
      </c>
      <c r="C107" s="6" t="s">
        <v>122</v>
      </c>
      <c r="D107" s="4" t="s">
        <v>29</v>
      </c>
      <c r="E107" s="32">
        <v>123</v>
      </c>
      <c r="F107" s="32">
        <v>6.9</v>
      </c>
      <c r="G107" s="32">
        <v>16.1</v>
      </c>
      <c r="H107" s="32">
        <v>10.3</v>
      </c>
      <c r="I107" s="21">
        <v>12</v>
      </c>
      <c r="J107" s="21">
        <v>10.5</v>
      </c>
      <c r="K107" s="21">
        <v>12</v>
      </c>
      <c r="L107" s="21">
        <v>4.6</v>
      </c>
      <c r="M107" s="21">
        <v>4.8</v>
      </c>
      <c r="N107" s="21">
        <v>4.6</v>
      </c>
      <c r="O107" s="21">
        <v>4.8</v>
      </c>
      <c r="P107" s="21">
        <v>4.6</v>
      </c>
      <c r="Q107" s="21">
        <v>4.8</v>
      </c>
      <c r="R107" s="21">
        <v>4.6</v>
      </c>
      <c r="S107" s="21">
        <v>4.8</v>
      </c>
    </row>
    <row r="108" spans="2:19" ht="18.75">
      <c r="B108" s="16">
        <v>85</v>
      </c>
      <c r="C108" s="6" t="s">
        <v>123</v>
      </c>
      <c r="D108" s="4" t="s">
        <v>29</v>
      </c>
      <c r="E108" s="32">
        <v>3.6</v>
      </c>
      <c r="F108" s="32">
        <v>20.3</v>
      </c>
      <c r="G108" s="32">
        <v>121.3</v>
      </c>
      <c r="H108" s="32">
        <v>130</v>
      </c>
      <c r="I108" s="21">
        <v>140</v>
      </c>
      <c r="J108" s="21">
        <v>4.7</v>
      </c>
      <c r="K108" s="21">
        <v>4.8</v>
      </c>
      <c r="L108" s="21">
        <v>4.7</v>
      </c>
      <c r="M108" s="21">
        <v>4.8</v>
      </c>
      <c r="N108" s="32">
        <v>4.7</v>
      </c>
      <c r="O108" s="21">
        <v>4.8</v>
      </c>
      <c r="P108" s="21">
        <v>4.7</v>
      </c>
      <c r="Q108" s="21">
        <v>4.8</v>
      </c>
      <c r="R108" s="21">
        <v>4.7</v>
      </c>
      <c r="S108" s="21">
        <v>4.8</v>
      </c>
    </row>
    <row r="109" spans="2:19" ht="18.75">
      <c r="B109" s="16">
        <v>86</v>
      </c>
      <c r="C109" s="6" t="s">
        <v>124</v>
      </c>
      <c r="D109" s="4" t="s">
        <v>29</v>
      </c>
      <c r="E109" s="32">
        <v>19.2</v>
      </c>
      <c r="F109" s="32">
        <v>21.6</v>
      </c>
      <c r="G109" s="32">
        <v>9.8</v>
      </c>
      <c r="H109" s="32">
        <v>18</v>
      </c>
      <c r="I109" s="21">
        <v>19</v>
      </c>
      <c r="J109" s="21">
        <v>0.7</v>
      </c>
      <c r="K109" s="21">
        <v>0.9</v>
      </c>
      <c r="L109" s="21">
        <v>0.7</v>
      </c>
      <c r="M109" s="21">
        <v>0.9</v>
      </c>
      <c r="N109" s="32">
        <v>0.7</v>
      </c>
      <c r="O109" s="21">
        <v>0.9</v>
      </c>
      <c r="P109" s="21">
        <v>0.7</v>
      </c>
      <c r="Q109" s="21">
        <v>0.9</v>
      </c>
      <c r="R109" s="21">
        <v>0.7</v>
      </c>
      <c r="S109" s="21">
        <v>0.9</v>
      </c>
    </row>
    <row r="110" spans="2:19" ht="18.75">
      <c r="B110" s="16">
        <v>87</v>
      </c>
      <c r="C110" s="5" t="s">
        <v>31</v>
      </c>
      <c r="D110" s="4" t="s">
        <v>29</v>
      </c>
      <c r="E110" s="32">
        <v>5.2</v>
      </c>
      <c r="F110" s="32">
        <v>107.7</v>
      </c>
      <c r="G110" s="32">
        <v>55.5</v>
      </c>
      <c r="H110" s="32">
        <v>55.5</v>
      </c>
      <c r="I110" s="21">
        <v>55.6</v>
      </c>
      <c r="J110" s="21">
        <v>55.8</v>
      </c>
      <c r="K110" s="21">
        <v>55.9</v>
      </c>
      <c r="L110" s="21">
        <v>56</v>
      </c>
      <c r="M110" s="21">
        <v>56.2</v>
      </c>
      <c r="N110" s="32">
        <v>56.2</v>
      </c>
      <c r="O110" s="21">
        <v>56.4</v>
      </c>
      <c r="P110" s="21">
        <v>56.3</v>
      </c>
      <c r="Q110" s="21">
        <v>56.6</v>
      </c>
      <c r="R110" s="21">
        <v>56.4</v>
      </c>
      <c r="S110" s="21">
        <v>56.8</v>
      </c>
    </row>
    <row r="111" spans="2:19" ht="37.5">
      <c r="B111" s="27" t="s">
        <v>200</v>
      </c>
      <c r="C111" s="10" t="s">
        <v>149</v>
      </c>
      <c r="D111" s="11"/>
      <c r="E111" s="33"/>
      <c r="F111" s="33"/>
      <c r="G111" s="33"/>
      <c r="H111" s="33"/>
      <c r="I111" s="25"/>
      <c r="J111" s="25"/>
      <c r="K111" s="25"/>
      <c r="L111" s="25"/>
      <c r="M111" s="25"/>
      <c r="N111" s="33"/>
      <c r="O111" s="25"/>
      <c r="P111" s="25"/>
      <c r="Q111" s="25"/>
      <c r="R111" s="25"/>
      <c r="S111" s="25"/>
    </row>
    <row r="112" spans="2:19" ht="39">
      <c r="B112" s="16">
        <v>88</v>
      </c>
      <c r="C112" s="26" t="s">
        <v>125</v>
      </c>
      <c r="D112" s="4" t="s">
        <v>7</v>
      </c>
      <c r="E112" s="32">
        <v>2091.8</v>
      </c>
      <c r="F112" s="32">
        <v>2170.05</v>
      </c>
      <c r="G112" s="32">
        <v>2207.5</v>
      </c>
      <c r="H112" s="32">
        <v>2205.17</v>
      </c>
      <c r="I112" s="21">
        <v>2219.43</v>
      </c>
      <c r="J112" s="21">
        <v>2214.49</v>
      </c>
      <c r="K112" s="21">
        <v>2230.82</v>
      </c>
      <c r="L112" s="21">
        <v>2221.934</v>
      </c>
      <c r="M112" s="21">
        <v>2242.79</v>
      </c>
      <c r="N112" s="32">
        <f aca="true" t="shared" si="0" ref="N112:S112">N113+N126</f>
        <v>2209.09</v>
      </c>
      <c r="O112" s="32">
        <f t="shared" si="0"/>
        <v>2231.2</v>
      </c>
      <c r="P112" s="32">
        <f t="shared" si="0"/>
        <v>2221.65</v>
      </c>
      <c r="Q112" s="32">
        <f t="shared" si="0"/>
        <v>2276.11</v>
      </c>
      <c r="R112" s="32">
        <f t="shared" si="0"/>
        <v>2228.33</v>
      </c>
      <c r="S112" s="32">
        <f t="shared" si="0"/>
        <v>2280.32</v>
      </c>
    </row>
    <row r="113" spans="2:19" ht="19.5">
      <c r="B113" s="7">
        <v>89</v>
      </c>
      <c r="C113" s="26" t="s">
        <v>155</v>
      </c>
      <c r="D113" s="4" t="s">
        <v>32</v>
      </c>
      <c r="E113" s="32">
        <v>713.5</v>
      </c>
      <c r="F113" s="32">
        <v>710.78</v>
      </c>
      <c r="G113" s="32">
        <v>718.2</v>
      </c>
      <c r="H113" s="32">
        <v>711.67</v>
      </c>
      <c r="I113" s="21">
        <v>719.23</v>
      </c>
      <c r="J113" s="21">
        <v>720.99</v>
      </c>
      <c r="K113" s="21">
        <v>411.5</v>
      </c>
      <c r="L113" s="21">
        <v>728.43</v>
      </c>
      <c r="M113" s="21">
        <v>742.59</v>
      </c>
      <c r="N113" s="32">
        <f aca="true" t="shared" si="1" ref="N113:S113">N114+N125</f>
        <v>704.09</v>
      </c>
      <c r="O113" s="32">
        <f t="shared" si="1"/>
        <v>716.1999999999999</v>
      </c>
      <c r="P113" s="32">
        <f t="shared" si="1"/>
        <v>706.65</v>
      </c>
      <c r="Q113" s="32">
        <f t="shared" si="1"/>
        <v>718.61</v>
      </c>
      <c r="R113" s="32">
        <f t="shared" si="1"/>
        <v>709.3299999999999</v>
      </c>
      <c r="S113" s="32">
        <f t="shared" si="1"/>
        <v>721.32</v>
      </c>
    </row>
    <row r="114" spans="2:19" ht="39">
      <c r="B114" s="7">
        <v>90</v>
      </c>
      <c r="C114" s="26" t="s">
        <v>156</v>
      </c>
      <c r="D114" s="4" t="s">
        <v>32</v>
      </c>
      <c r="E114" s="32">
        <v>667</v>
      </c>
      <c r="F114" s="32">
        <v>658.94</v>
      </c>
      <c r="G114" s="32">
        <v>666.15</v>
      </c>
      <c r="H114" s="32">
        <v>659.52</v>
      </c>
      <c r="I114" s="21">
        <v>666.91</v>
      </c>
      <c r="J114" s="21">
        <v>668.7</v>
      </c>
      <c r="K114" s="21">
        <v>678.06</v>
      </c>
      <c r="L114" s="21">
        <v>675.99</v>
      </c>
      <c r="M114" s="21">
        <v>689.92</v>
      </c>
      <c r="N114" s="32">
        <v>651.5</v>
      </c>
      <c r="O114" s="32">
        <v>663.43</v>
      </c>
      <c r="P114" s="32">
        <v>653.91</v>
      </c>
      <c r="Q114" s="32">
        <v>665.74</v>
      </c>
      <c r="R114" s="32">
        <v>656.43</v>
      </c>
      <c r="S114" s="32">
        <v>668.35</v>
      </c>
    </row>
    <row r="115" spans="2:19" ht="18.75">
      <c r="B115" s="7">
        <v>91</v>
      </c>
      <c r="C115" s="19" t="s">
        <v>160</v>
      </c>
      <c r="D115" s="4" t="s">
        <v>32</v>
      </c>
      <c r="E115" s="32">
        <v>13.1</v>
      </c>
      <c r="F115" s="32">
        <v>21.9</v>
      </c>
      <c r="G115" s="32">
        <v>22.6</v>
      </c>
      <c r="H115" s="32">
        <v>21.2</v>
      </c>
      <c r="I115" s="21">
        <v>21.5</v>
      </c>
      <c r="J115" s="21">
        <v>21.2</v>
      </c>
      <c r="K115" s="21">
        <v>21.5</v>
      </c>
      <c r="L115" s="21">
        <v>21.2</v>
      </c>
      <c r="M115" s="21">
        <v>21.5</v>
      </c>
      <c r="N115" s="21">
        <v>21.2</v>
      </c>
      <c r="O115" s="21">
        <v>21.5</v>
      </c>
      <c r="P115" s="21">
        <v>21.2</v>
      </c>
      <c r="Q115" s="21">
        <v>21.5</v>
      </c>
      <c r="R115" s="21">
        <v>21.2</v>
      </c>
      <c r="S115" s="21">
        <v>21.5</v>
      </c>
    </row>
    <row r="116" spans="2:19" ht="18.75">
      <c r="B116" s="7">
        <v>92</v>
      </c>
      <c r="C116" s="19" t="s">
        <v>161</v>
      </c>
      <c r="D116" s="4" t="s">
        <v>32</v>
      </c>
      <c r="E116" s="32">
        <v>372.7</v>
      </c>
      <c r="F116" s="32">
        <v>382.24</v>
      </c>
      <c r="G116" s="32">
        <v>381</v>
      </c>
      <c r="H116" s="32">
        <v>378</v>
      </c>
      <c r="I116" s="21">
        <v>382</v>
      </c>
      <c r="J116" s="21">
        <v>381</v>
      </c>
      <c r="K116" s="21">
        <v>385</v>
      </c>
      <c r="L116" s="21">
        <v>383</v>
      </c>
      <c r="M116" s="21">
        <v>390</v>
      </c>
      <c r="N116" s="32">
        <v>385</v>
      </c>
      <c r="O116" s="21">
        <v>391</v>
      </c>
      <c r="P116" s="21">
        <v>387</v>
      </c>
      <c r="Q116" s="21">
        <v>393</v>
      </c>
      <c r="R116" s="21">
        <v>389</v>
      </c>
      <c r="S116" s="21">
        <v>395</v>
      </c>
    </row>
    <row r="117" spans="2:19" ht="18.75">
      <c r="B117" s="7">
        <v>93</v>
      </c>
      <c r="C117" s="19" t="s">
        <v>162</v>
      </c>
      <c r="D117" s="4" t="s">
        <v>32</v>
      </c>
      <c r="E117" s="32">
        <v>0.4</v>
      </c>
      <c r="F117" s="32">
        <v>0.3</v>
      </c>
      <c r="G117" s="32">
        <v>0.4</v>
      </c>
      <c r="H117" s="32">
        <v>0.41</v>
      </c>
      <c r="I117" s="21">
        <v>0.43</v>
      </c>
      <c r="J117" s="21">
        <v>0.42</v>
      </c>
      <c r="K117" s="21">
        <v>0.45</v>
      </c>
      <c r="L117" s="21">
        <v>0.43</v>
      </c>
      <c r="M117" s="21">
        <v>0.47</v>
      </c>
      <c r="N117" s="32">
        <v>0.44</v>
      </c>
      <c r="O117" s="21">
        <v>0.48</v>
      </c>
      <c r="P117" s="21">
        <v>0.45</v>
      </c>
      <c r="Q117" s="21">
        <v>0.49</v>
      </c>
      <c r="R117" s="21">
        <v>0.47</v>
      </c>
      <c r="S117" s="21">
        <v>0.5</v>
      </c>
    </row>
    <row r="118" spans="2:19" ht="18.75">
      <c r="B118" s="7">
        <v>94</v>
      </c>
      <c r="C118" s="19" t="s">
        <v>163</v>
      </c>
      <c r="D118" s="4" t="s">
        <v>32</v>
      </c>
      <c r="E118" s="32">
        <v>165.3</v>
      </c>
      <c r="F118" s="32">
        <v>121.63</v>
      </c>
      <c r="G118" s="32">
        <v>121.75</v>
      </c>
      <c r="H118" s="32">
        <v>122.2</v>
      </c>
      <c r="I118" s="21">
        <v>122.6</v>
      </c>
      <c r="J118" s="21">
        <v>123.5</v>
      </c>
      <c r="K118" s="21">
        <v>126</v>
      </c>
      <c r="L118" s="21">
        <v>126.5</v>
      </c>
      <c r="M118" s="21">
        <v>130.5</v>
      </c>
      <c r="N118" s="21">
        <v>126.5</v>
      </c>
      <c r="O118" s="21">
        <v>130.5</v>
      </c>
      <c r="P118" s="21">
        <v>126.5</v>
      </c>
      <c r="Q118" s="21">
        <v>130.5</v>
      </c>
      <c r="R118" s="21">
        <v>126.5</v>
      </c>
      <c r="S118" s="21">
        <v>130.5</v>
      </c>
    </row>
    <row r="119" spans="2:19" ht="37.5">
      <c r="B119" s="7">
        <v>95</v>
      </c>
      <c r="C119" s="19" t="s">
        <v>164</v>
      </c>
      <c r="D119" s="4" t="s">
        <v>32</v>
      </c>
      <c r="E119" s="32">
        <v>15.6</v>
      </c>
      <c r="F119" s="32">
        <v>25</v>
      </c>
      <c r="G119" s="32">
        <v>22.4</v>
      </c>
      <c r="H119" s="32">
        <v>21.5</v>
      </c>
      <c r="I119" s="21">
        <v>22</v>
      </c>
      <c r="J119" s="21">
        <v>23.9</v>
      </c>
      <c r="K119" s="21">
        <v>24.4</v>
      </c>
      <c r="L119" s="21">
        <v>24.7</v>
      </c>
      <c r="M119" s="21">
        <v>25.4</v>
      </c>
      <c r="N119" s="32">
        <v>24.8</v>
      </c>
      <c r="O119" s="21">
        <v>25.4</v>
      </c>
      <c r="P119" s="21">
        <v>24.9</v>
      </c>
      <c r="Q119" s="21">
        <v>25.5</v>
      </c>
      <c r="R119" s="21">
        <v>25</v>
      </c>
      <c r="S119" s="21">
        <v>25.8</v>
      </c>
    </row>
    <row r="120" spans="2:19" ht="18.75">
      <c r="B120" s="7">
        <v>96</v>
      </c>
      <c r="C120" s="19" t="s">
        <v>165</v>
      </c>
      <c r="D120" s="4" t="s">
        <v>32</v>
      </c>
      <c r="E120" s="32">
        <v>3.5</v>
      </c>
      <c r="F120" s="32">
        <v>2.91</v>
      </c>
      <c r="G120" s="32">
        <v>3.7</v>
      </c>
      <c r="H120" s="32">
        <v>3.1</v>
      </c>
      <c r="I120" s="21">
        <v>3.4</v>
      </c>
      <c r="J120" s="21">
        <v>3.4</v>
      </c>
      <c r="K120" s="21">
        <v>3.85</v>
      </c>
      <c r="L120" s="21">
        <v>3.8</v>
      </c>
      <c r="M120" s="21">
        <v>4.2</v>
      </c>
      <c r="N120" s="32">
        <v>4</v>
      </c>
      <c r="O120" s="21">
        <v>4.4</v>
      </c>
      <c r="P120" s="21">
        <v>4.2</v>
      </c>
      <c r="Q120" s="21">
        <v>4.5</v>
      </c>
      <c r="R120" s="21">
        <v>4.5</v>
      </c>
      <c r="S120" s="21">
        <v>4.7</v>
      </c>
    </row>
    <row r="121" spans="2:19" ht="18.75">
      <c r="B121" s="7">
        <v>97</v>
      </c>
      <c r="C121" s="19" t="s">
        <v>166</v>
      </c>
      <c r="D121" s="4" t="s">
        <v>32</v>
      </c>
      <c r="E121" s="32">
        <v>30.3</v>
      </c>
      <c r="F121" s="32">
        <v>31.1</v>
      </c>
      <c r="G121" s="32">
        <v>32</v>
      </c>
      <c r="H121" s="32">
        <v>32</v>
      </c>
      <c r="I121" s="21">
        <v>32.5</v>
      </c>
      <c r="J121" s="21">
        <v>32.5</v>
      </c>
      <c r="K121" s="21">
        <v>33</v>
      </c>
      <c r="L121" s="21">
        <v>32.6</v>
      </c>
      <c r="M121" s="21">
        <v>33.1</v>
      </c>
      <c r="N121" s="32">
        <v>32.7</v>
      </c>
      <c r="O121" s="21">
        <v>33.2</v>
      </c>
      <c r="P121" s="21">
        <v>32.8</v>
      </c>
      <c r="Q121" s="21">
        <v>33.3</v>
      </c>
      <c r="R121" s="21">
        <v>32.9</v>
      </c>
      <c r="S121" s="21">
        <v>33.4</v>
      </c>
    </row>
    <row r="122" spans="2:19" ht="18.75">
      <c r="B122" s="7">
        <v>98</v>
      </c>
      <c r="C122" s="19" t="s">
        <v>167</v>
      </c>
      <c r="D122" s="4" t="s">
        <v>32</v>
      </c>
      <c r="E122" s="32">
        <v>0</v>
      </c>
      <c r="F122" s="32">
        <v>0</v>
      </c>
      <c r="G122" s="32">
        <v>0</v>
      </c>
      <c r="H122" s="32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</row>
    <row r="123" spans="2:19" ht="18.75">
      <c r="B123" s="7">
        <v>99</v>
      </c>
      <c r="C123" s="19" t="s">
        <v>168</v>
      </c>
      <c r="D123" s="4" t="s">
        <v>32</v>
      </c>
      <c r="E123" s="32">
        <v>22.1</v>
      </c>
      <c r="F123" s="32">
        <v>22.54</v>
      </c>
      <c r="G123" s="32">
        <v>24.2</v>
      </c>
      <c r="H123" s="32">
        <v>24.2</v>
      </c>
      <c r="I123" s="21">
        <v>24.53</v>
      </c>
      <c r="J123" s="21">
        <v>24.43</v>
      </c>
      <c r="K123" s="21">
        <v>24.71</v>
      </c>
      <c r="L123" s="21">
        <v>24.75</v>
      </c>
      <c r="M123" s="21">
        <v>24.8</v>
      </c>
      <c r="N123" s="21">
        <v>24.75</v>
      </c>
      <c r="O123" s="21">
        <v>24.8</v>
      </c>
      <c r="P123" s="21">
        <v>24.75</v>
      </c>
      <c r="Q123" s="21">
        <v>24.8</v>
      </c>
      <c r="R123" s="21">
        <v>24.75</v>
      </c>
      <c r="S123" s="21">
        <v>24.8</v>
      </c>
    </row>
    <row r="124" spans="2:19" ht="18.75">
      <c r="B124" s="7">
        <v>100</v>
      </c>
      <c r="C124" s="19" t="s">
        <v>169</v>
      </c>
      <c r="D124" s="4" t="s">
        <v>32</v>
      </c>
      <c r="E124" s="32">
        <v>19.2</v>
      </c>
      <c r="F124" s="32">
        <v>23.9</v>
      </c>
      <c r="G124" s="32">
        <v>32.5</v>
      </c>
      <c r="H124" s="32">
        <v>32.2</v>
      </c>
      <c r="I124" s="21">
        <v>32.3</v>
      </c>
      <c r="J124" s="21">
        <v>32.1</v>
      </c>
      <c r="K124" s="21">
        <v>32.2</v>
      </c>
      <c r="L124" s="21">
        <v>32.11</v>
      </c>
      <c r="M124" s="21">
        <v>32.15</v>
      </c>
      <c r="N124" s="21">
        <v>32.11</v>
      </c>
      <c r="O124" s="21">
        <v>32.15</v>
      </c>
      <c r="P124" s="21">
        <v>32.11</v>
      </c>
      <c r="Q124" s="21">
        <v>32.15</v>
      </c>
      <c r="R124" s="21">
        <v>32.11</v>
      </c>
      <c r="S124" s="21">
        <v>32.15</v>
      </c>
    </row>
    <row r="125" spans="2:19" ht="19.5">
      <c r="B125" s="7">
        <v>101</v>
      </c>
      <c r="C125" s="26" t="s">
        <v>126</v>
      </c>
      <c r="D125" s="4" t="s">
        <v>32</v>
      </c>
      <c r="E125" s="32">
        <v>46.5</v>
      </c>
      <c r="F125" s="32">
        <v>51.84</v>
      </c>
      <c r="G125" s="32">
        <v>52.05</v>
      </c>
      <c r="H125" s="32">
        <v>52.15</v>
      </c>
      <c r="I125" s="21">
        <v>52.32</v>
      </c>
      <c r="J125" s="21">
        <v>52.29</v>
      </c>
      <c r="K125" s="21">
        <v>52.56</v>
      </c>
      <c r="L125" s="21">
        <v>52.44</v>
      </c>
      <c r="M125" s="21">
        <v>52.67</v>
      </c>
      <c r="N125" s="32">
        <v>52.59</v>
      </c>
      <c r="O125" s="21">
        <v>52.77</v>
      </c>
      <c r="P125" s="21">
        <v>52.74</v>
      </c>
      <c r="Q125" s="21">
        <v>52.87</v>
      </c>
      <c r="R125" s="21">
        <v>52.9</v>
      </c>
      <c r="S125" s="21">
        <v>52.97</v>
      </c>
    </row>
    <row r="126" spans="2:19" ht="19.5">
      <c r="B126" s="7">
        <v>102</v>
      </c>
      <c r="C126" s="26" t="s">
        <v>157</v>
      </c>
      <c r="D126" s="4" t="s">
        <v>32</v>
      </c>
      <c r="E126" s="32">
        <v>1378.3</v>
      </c>
      <c r="F126" s="32">
        <v>1459.27</v>
      </c>
      <c r="G126" s="32">
        <v>1489.3</v>
      </c>
      <c r="H126" s="32">
        <v>1493.5</v>
      </c>
      <c r="I126" s="21">
        <v>1500.2</v>
      </c>
      <c r="J126" s="21">
        <v>1493.5</v>
      </c>
      <c r="K126" s="21">
        <v>1500.2</v>
      </c>
      <c r="L126" s="21">
        <v>1493.5</v>
      </c>
      <c r="M126" s="21">
        <v>1500.2</v>
      </c>
      <c r="N126" s="32">
        <v>1505</v>
      </c>
      <c r="O126" s="21">
        <v>1515</v>
      </c>
      <c r="P126" s="21">
        <v>1515</v>
      </c>
      <c r="Q126" s="21">
        <v>1557.5</v>
      </c>
      <c r="R126" s="21">
        <v>1519</v>
      </c>
      <c r="S126" s="21">
        <v>1559</v>
      </c>
    </row>
    <row r="127" spans="2:19" ht="18.75">
      <c r="B127" s="7">
        <v>103</v>
      </c>
      <c r="C127" s="5" t="s">
        <v>170</v>
      </c>
      <c r="D127" s="4" t="s">
        <v>32</v>
      </c>
      <c r="E127" s="32">
        <v>212.3</v>
      </c>
      <c r="F127" s="32">
        <v>136.96</v>
      </c>
      <c r="G127" s="32">
        <v>137</v>
      </c>
      <c r="H127" s="32">
        <v>137.1</v>
      </c>
      <c r="I127" s="21">
        <v>137.3</v>
      </c>
      <c r="J127" s="21">
        <v>137.1</v>
      </c>
      <c r="K127" s="21">
        <v>137.3</v>
      </c>
      <c r="L127" s="21">
        <v>137.1</v>
      </c>
      <c r="M127" s="32">
        <v>137.3</v>
      </c>
      <c r="N127" s="21">
        <v>137.1</v>
      </c>
      <c r="O127" s="32">
        <v>137.3</v>
      </c>
      <c r="P127" s="21">
        <v>137.1</v>
      </c>
      <c r="Q127" s="32">
        <v>137.3</v>
      </c>
      <c r="R127" s="21">
        <v>137.1</v>
      </c>
      <c r="S127" s="32">
        <v>137.3</v>
      </c>
    </row>
    <row r="128" spans="2:19" ht="18.75">
      <c r="B128" s="7">
        <v>104</v>
      </c>
      <c r="C128" s="5" t="s">
        <v>171</v>
      </c>
      <c r="D128" s="4" t="s">
        <v>32</v>
      </c>
      <c r="E128" s="32">
        <v>810.4</v>
      </c>
      <c r="F128" s="32">
        <v>794.68</v>
      </c>
      <c r="G128" s="32">
        <v>795</v>
      </c>
      <c r="H128" s="32">
        <v>795.1</v>
      </c>
      <c r="I128" s="21">
        <v>795.5</v>
      </c>
      <c r="J128" s="21">
        <v>795.1</v>
      </c>
      <c r="K128" s="21">
        <v>795.5</v>
      </c>
      <c r="L128" s="21">
        <v>795.1</v>
      </c>
      <c r="M128" s="21">
        <v>795.5</v>
      </c>
      <c r="N128" s="21">
        <v>795.1</v>
      </c>
      <c r="O128" s="21">
        <v>795.5</v>
      </c>
      <c r="P128" s="21">
        <v>795.1</v>
      </c>
      <c r="Q128" s="21">
        <v>795.5</v>
      </c>
      <c r="R128" s="21">
        <v>795.1</v>
      </c>
      <c r="S128" s="21">
        <v>795.5</v>
      </c>
    </row>
    <row r="129" spans="2:19" ht="18.75">
      <c r="B129" s="7">
        <v>105</v>
      </c>
      <c r="C129" s="5" t="s">
        <v>172</v>
      </c>
      <c r="D129" s="4" t="s">
        <v>32</v>
      </c>
      <c r="E129" s="32">
        <v>350.4</v>
      </c>
      <c r="F129" s="32">
        <v>525.64</v>
      </c>
      <c r="G129" s="32">
        <v>530</v>
      </c>
      <c r="H129" s="32">
        <v>526.1</v>
      </c>
      <c r="I129" s="21">
        <v>530</v>
      </c>
      <c r="J129" s="21">
        <v>530</v>
      </c>
      <c r="K129" s="21">
        <v>535</v>
      </c>
      <c r="L129" s="21">
        <v>530</v>
      </c>
      <c r="M129" s="21">
        <v>535</v>
      </c>
      <c r="N129" s="21">
        <v>530</v>
      </c>
      <c r="O129" s="21">
        <v>535</v>
      </c>
      <c r="P129" s="21">
        <v>530</v>
      </c>
      <c r="Q129" s="21">
        <v>535</v>
      </c>
      <c r="R129" s="21">
        <v>530</v>
      </c>
      <c r="S129" s="21">
        <v>535</v>
      </c>
    </row>
    <row r="130" spans="2:19" ht="37.5">
      <c r="B130" s="7">
        <v>106</v>
      </c>
      <c r="C130" s="5" t="s">
        <v>158</v>
      </c>
      <c r="D130" s="4" t="s">
        <v>32</v>
      </c>
      <c r="E130" s="32">
        <v>350.4</v>
      </c>
      <c r="F130" s="32">
        <v>456.59</v>
      </c>
      <c r="G130" s="32">
        <v>480</v>
      </c>
      <c r="H130" s="32">
        <v>480.4</v>
      </c>
      <c r="I130" s="21">
        <v>480.4</v>
      </c>
      <c r="J130" s="21">
        <v>480.4</v>
      </c>
      <c r="K130" s="21">
        <v>480.4</v>
      </c>
      <c r="L130" s="21">
        <v>480.4</v>
      </c>
      <c r="M130" s="21">
        <v>480.4</v>
      </c>
      <c r="N130" s="21">
        <v>480.4</v>
      </c>
      <c r="O130" s="21">
        <v>480.4</v>
      </c>
      <c r="P130" s="21">
        <v>480.4</v>
      </c>
      <c r="Q130" s="21">
        <v>480.4</v>
      </c>
      <c r="R130" s="21">
        <v>480.4</v>
      </c>
      <c r="S130" s="21">
        <v>480.4</v>
      </c>
    </row>
    <row r="131" spans="2:19" ht="58.5">
      <c r="B131" s="7">
        <v>107</v>
      </c>
      <c r="C131" s="20" t="s">
        <v>159</v>
      </c>
      <c r="D131" s="4" t="s">
        <v>32</v>
      </c>
      <c r="E131" s="32">
        <v>1649.2</v>
      </c>
      <c r="F131" s="32">
        <v>1755.17</v>
      </c>
      <c r="G131" s="32">
        <v>1764.77</v>
      </c>
      <c r="H131" s="32">
        <v>1766.19</v>
      </c>
      <c r="I131" s="21">
        <v>1769.13</v>
      </c>
      <c r="J131" s="21">
        <v>1770.3</v>
      </c>
      <c r="K131" s="21">
        <v>1773.24</v>
      </c>
      <c r="L131" s="21">
        <v>1774.6</v>
      </c>
      <c r="M131" s="21">
        <v>1778.34</v>
      </c>
      <c r="N131" s="32">
        <f aca="true" t="shared" si="2" ref="N131:S131">SUM(N132:N144)</f>
        <v>1777.3020000000001</v>
      </c>
      <c r="O131" s="32">
        <f t="shared" si="2"/>
        <v>1785.2350000000001</v>
      </c>
      <c r="P131" s="32">
        <f t="shared" si="2"/>
        <v>1785.102</v>
      </c>
      <c r="Q131" s="32">
        <f t="shared" si="2"/>
        <v>1787.5350000000003</v>
      </c>
      <c r="R131" s="32">
        <f t="shared" si="2"/>
        <v>1787.5020000000004</v>
      </c>
      <c r="S131" s="32">
        <f t="shared" si="2"/>
        <v>1789.3350000000003</v>
      </c>
    </row>
    <row r="132" spans="2:19" ht="18.75">
      <c r="B132" s="7">
        <v>108</v>
      </c>
      <c r="C132" s="19" t="s">
        <v>173</v>
      </c>
      <c r="D132" s="4" t="s">
        <v>32</v>
      </c>
      <c r="E132" s="32">
        <v>77.4</v>
      </c>
      <c r="F132" s="32">
        <v>79.08</v>
      </c>
      <c r="G132" s="32">
        <v>81</v>
      </c>
      <c r="H132" s="32">
        <v>81</v>
      </c>
      <c r="I132" s="21">
        <v>81.5</v>
      </c>
      <c r="J132" s="21">
        <v>81.5</v>
      </c>
      <c r="K132" s="21">
        <v>82</v>
      </c>
      <c r="L132" s="21">
        <v>82</v>
      </c>
      <c r="M132" s="21">
        <v>82.5</v>
      </c>
      <c r="N132" s="21">
        <v>82.5</v>
      </c>
      <c r="O132" s="21">
        <v>83</v>
      </c>
      <c r="P132" s="21">
        <v>83</v>
      </c>
      <c r="Q132" s="21">
        <v>83.5</v>
      </c>
      <c r="R132" s="21">
        <v>83.5</v>
      </c>
      <c r="S132" s="21">
        <v>83.8</v>
      </c>
    </row>
    <row r="133" spans="2:19" ht="18.75">
      <c r="B133" s="7">
        <v>109</v>
      </c>
      <c r="C133" s="19" t="s">
        <v>174</v>
      </c>
      <c r="D133" s="4" t="s">
        <v>32</v>
      </c>
      <c r="E133" s="32">
        <v>2</v>
      </c>
      <c r="F133" s="32">
        <v>1.68</v>
      </c>
      <c r="G133" s="32">
        <v>2</v>
      </c>
      <c r="H133" s="32">
        <v>1.9</v>
      </c>
      <c r="I133" s="21">
        <v>2</v>
      </c>
      <c r="J133" s="21">
        <v>2</v>
      </c>
      <c r="K133" s="21">
        <v>2.1</v>
      </c>
      <c r="L133" s="21">
        <v>2.2</v>
      </c>
      <c r="M133" s="21">
        <v>2.5</v>
      </c>
      <c r="N133" s="21">
        <v>2.5</v>
      </c>
      <c r="O133" s="21">
        <v>2.7</v>
      </c>
      <c r="P133" s="21">
        <v>2.7</v>
      </c>
      <c r="Q133" s="21">
        <v>2.9</v>
      </c>
      <c r="R133" s="21">
        <v>2.9</v>
      </c>
      <c r="S133" s="21">
        <v>3</v>
      </c>
    </row>
    <row r="134" spans="2:19" ht="37.5">
      <c r="B134" s="7">
        <v>110</v>
      </c>
      <c r="C134" s="19" t="s">
        <v>175</v>
      </c>
      <c r="D134" s="4" t="s">
        <v>32</v>
      </c>
      <c r="E134" s="32">
        <v>0.7</v>
      </c>
      <c r="F134" s="32">
        <v>0.6</v>
      </c>
      <c r="G134" s="32">
        <v>1</v>
      </c>
      <c r="H134" s="32">
        <v>1.1</v>
      </c>
      <c r="I134" s="21">
        <v>1.2</v>
      </c>
      <c r="J134" s="21">
        <v>1.2</v>
      </c>
      <c r="K134" s="21">
        <v>1.3</v>
      </c>
      <c r="L134" s="21">
        <v>1.3</v>
      </c>
      <c r="M134" s="21">
        <v>1.5</v>
      </c>
      <c r="N134" s="21">
        <v>1.5</v>
      </c>
      <c r="O134" s="21">
        <v>1.6</v>
      </c>
      <c r="P134" s="21">
        <v>1.6</v>
      </c>
      <c r="Q134" s="21">
        <v>1.8</v>
      </c>
      <c r="R134" s="21">
        <v>1.8</v>
      </c>
      <c r="S134" s="21">
        <v>1.9</v>
      </c>
    </row>
    <row r="135" spans="2:19" ht="18.75">
      <c r="B135" s="7">
        <v>111</v>
      </c>
      <c r="C135" s="19" t="s">
        <v>176</v>
      </c>
      <c r="D135" s="4" t="s">
        <v>32</v>
      </c>
      <c r="E135" s="32">
        <v>81.6</v>
      </c>
      <c r="F135" s="32">
        <v>141.06</v>
      </c>
      <c r="G135" s="32">
        <v>143</v>
      </c>
      <c r="H135" s="32">
        <v>143.1</v>
      </c>
      <c r="I135" s="21">
        <v>144</v>
      </c>
      <c r="J135" s="21">
        <v>143.8</v>
      </c>
      <c r="K135" s="21">
        <v>144.3</v>
      </c>
      <c r="L135" s="21">
        <v>144.1</v>
      </c>
      <c r="M135" s="21">
        <v>144.5</v>
      </c>
      <c r="N135" s="21">
        <v>144.5</v>
      </c>
      <c r="O135" s="21">
        <v>150</v>
      </c>
      <c r="P135" s="21">
        <v>150.1</v>
      </c>
      <c r="Q135" s="21">
        <v>150.5</v>
      </c>
      <c r="R135" s="21">
        <v>150.5</v>
      </c>
      <c r="S135" s="21">
        <v>150.7</v>
      </c>
    </row>
    <row r="136" spans="2:19" ht="18.75">
      <c r="B136" s="7">
        <v>112</v>
      </c>
      <c r="C136" s="19" t="s">
        <v>177</v>
      </c>
      <c r="D136" s="4" t="s">
        <v>32</v>
      </c>
      <c r="E136" s="32">
        <v>311.9</v>
      </c>
      <c r="F136" s="32">
        <v>330.48</v>
      </c>
      <c r="G136" s="32">
        <v>332</v>
      </c>
      <c r="H136" s="32">
        <v>332.1</v>
      </c>
      <c r="I136" s="21">
        <v>332.3</v>
      </c>
      <c r="J136" s="21">
        <v>332.2</v>
      </c>
      <c r="K136" s="21">
        <v>332.5</v>
      </c>
      <c r="L136" s="21">
        <v>333</v>
      </c>
      <c r="M136" s="21">
        <v>333.3</v>
      </c>
      <c r="N136" s="21">
        <v>333.3</v>
      </c>
      <c r="O136" s="21">
        <v>333.5</v>
      </c>
      <c r="P136" s="21">
        <v>333.5</v>
      </c>
      <c r="Q136" s="21">
        <v>333.7</v>
      </c>
      <c r="R136" s="21">
        <v>333.7</v>
      </c>
      <c r="S136" s="21">
        <v>333.9</v>
      </c>
    </row>
    <row r="137" spans="2:19" ht="18.75">
      <c r="B137" s="7">
        <v>113</v>
      </c>
      <c r="C137" s="19" t="s">
        <v>178</v>
      </c>
      <c r="D137" s="4" t="s">
        <v>32</v>
      </c>
      <c r="E137" s="32">
        <v>0</v>
      </c>
      <c r="F137" s="32">
        <v>0</v>
      </c>
      <c r="G137" s="32"/>
      <c r="H137" s="32"/>
      <c r="I137" s="21"/>
      <c r="J137" s="21"/>
      <c r="K137" s="21"/>
      <c r="L137" s="21"/>
      <c r="M137" s="21"/>
      <c r="N137" s="32"/>
      <c r="O137" s="21"/>
      <c r="P137" s="21"/>
      <c r="Q137" s="21"/>
      <c r="R137" s="21"/>
      <c r="S137" s="21"/>
    </row>
    <row r="138" spans="2:19" ht="18.75">
      <c r="B138" s="7">
        <v>114</v>
      </c>
      <c r="C138" s="19" t="s">
        <v>179</v>
      </c>
      <c r="D138" s="4" t="s">
        <v>32</v>
      </c>
      <c r="E138" s="32">
        <v>688.3</v>
      </c>
      <c r="F138" s="32">
        <v>716.66</v>
      </c>
      <c r="G138" s="32">
        <v>717</v>
      </c>
      <c r="H138" s="32">
        <v>717.1</v>
      </c>
      <c r="I138" s="21">
        <v>717.5</v>
      </c>
      <c r="J138" s="21">
        <v>718.1</v>
      </c>
      <c r="K138" s="21">
        <v>718.3</v>
      </c>
      <c r="L138" s="21">
        <v>718.5</v>
      </c>
      <c r="M138" s="21">
        <v>718.8</v>
      </c>
      <c r="N138" s="32">
        <v>718.8</v>
      </c>
      <c r="O138" s="21">
        <v>719</v>
      </c>
      <c r="P138" s="21">
        <v>719.3</v>
      </c>
      <c r="Q138" s="21">
        <v>719.5</v>
      </c>
      <c r="R138" s="21">
        <v>719.5</v>
      </c>
      <c r="S138" s="21">
        <v>719.7</v>
      </c>
    </row>
    <row r="139" spans="2:19" ht="18.75">
      <c r="B139" s="7">
        <v>115</v>
      </c>
      <c r="C139" s="19" t="s">
        <v>180</v>
      </c>
      <c r="D139" s="4" t="s">
        <v>32</v>
      </c>
      <c r="E139" s="32">
        <v>105.8</v>
      </c>
      <c r="F139" s="32">
        <v>125.79</v>
      </c>
      <c r="G139" s="32">
        <v>127</v>
      </c>
      <c r="H139" s="32">
        <v>127.1</v>
      </c>
      <c r="I139" s="21">
        <v>127.3</v>
      </c>
      <c r="J139" s="21">
        <v>127.6</v>
      </c>
      <c r="K139" s="21">
        <v>127.8</v>
      </c>
      <c r="L139" s="21">
        <v>128.1</v>
      </c>
      <c r="M139" s="21">
        <v>128.3</v>
      </c>
      <c r="N139" s="21">
        <v>128.3</v>
      </c>
      <c r="O139" s="21">
        <v>128.5</v>
      </c>
      <c r="P139" s="21">
        <v>128.5</v>
      </c>
      <c r="Q139" s="21">
        <v>128.7</v>
      </c>
      <c r="R139" s="21">
        <v>128.7</v>
      </c>
      <c r="S139" s="21">
        <v>128.9</v>
      </c>
    </row>
    <row r="140" spans="2:19" ht="18.75">
      <c r="B140" s="7">
        <v>116</v>
      </c>
      <c r="C140" s="19" t="s">
        <v>181</v>
      </c>
      <c r="D140" s="4" t="s">
        <v>32</v>
      </c>
      <c r="E140" s="32">
        <v>27.9</v>
      </c>
      <c r="F140" s="32">
        <v>0</v>
      </c>
      <c r="G140" s="32"/>
      <c r="H140" s="32"/>
      <c r="I140" s="21"/>
      <c r="J140" s="21"/>
      <c r="K140" s="21"/>
      <c r="L140" s="21"/>
      <c r="M140" s="21"/>
      <c r="N140" s="32"/>
      <c r="O140" s="21"/>
      <c r="P140" s="21"/>
      <c r="Q140" s="21"/>
      <c r="R140" s="21"/>
      <c r="S140" s="21"/>
    </row>
    <row r="141" spans="2:19" ht="18.75">
      <c r="B141" s="7">
        <v>117</v>
      </c>
      <c r="C141" s="19" t="s">
        <v>182</v>
      </c>
      <c r="D141" s="4" t="s">
        <v>32</v>
      </c>
      <c r="E141" s="32">
        <v>351.8</v>
      </c>
      <c r="F141" s="32">
        <v>358.2</v>
      </c>
      <c r="G141" s="32">
        <v>360</v>
      </c>
      <c r="H141" s="32">
        <v>361</v>
      </c>
      <c r="I141" s="21">
        <v>361.5</v>
      </c>
      <c r="J141" s="21">
        <v>362</v>
      </c>
      <c r="K141" s="21">
        <v>363</v>
      </c>
      <c r="L141" s="21">
        <v>363.5</v>
      </c>
      <c r="M141" s="21">
        <v>365</v>
      </c>
      <c r="N141" s="32">
        <v>364</v>
      </c>
      <c r="O141" s="21">
        <v>365</v>
      </c>
      <c r="P141" s="21">
        <v>364.5</v>
      </c>
      <c r="Q141" s="21">
        <v>365</v>
      </c>
      <c r="R141" s="21">
        <v>365</v>
      </c>
      <c r="S141" s="21">
        <v>365.5</v>
      </c>
    </row>
    <row r="142" spans="2:19" ht="18.75">
      <c r="B142" s="7">
        <v>118</v>
      </c>
      <c r="C142" s="19" t="s">
        <v>183</v>
      </c>
      <c r="D142" s="4" t="s">
        <v>32</v>
      </c>
      <c r="E142" s="32">
        <v>0.8</v>
      </c>
      <c r="F142" s="32">
        <v>0.71</v>
      </c>
      <c r="G142" s="32">
        <v>0.8</v>
      </c>
      <c r="H142" s="32">
        <v>0.82</v>
      </c>
      <c r="I142" s="21">
        <v>0.85</v>
      </c>
      <c r="J142" s="21">
        <v>0.92</v>
      </c>
      <c r="K142" s="21">
        <v>0.95</v>
      </c>
      <c r="L142" s="21">
        <v>0.92</v>
      </c>
      <c r="M142" s="21">
        <v>0.95</v>
      </c>
      <c r="N142" s="21">
        <v>0.92</v>
      </c>
      <c r="O142" s="21">
        <v>0.95</v>
      </c>
      <c r="P142" s="21">
        <v>0.92</v>
      </c>
      <c r="Q142" s="21">
        <v>0.95</v>
      </c>
      <c r="R142" s="21">
        <v>0.92</v>
      </c>
      <c r="S142" s="21">
        <v>0.95</v>
      </c>
    </row>
    <row r="143" spans="2:19" ht="18.75">
      <c r="B143" s="7">
        <v>119</v>
      </c>
      <c r="C143" s="19" t="s">
        <v>184</v>
      </c>
      <c r="D143" s="4" t="s">
        <v>32</v>
      </c>
      <c r="E143" s="32">
        <v>0.9</v>
      </c>
      <c r="F143" s="32">
        <v>0.85</v>
      </c>
      <c r="G143" s="32">
        <v>0.9</v>
      </c>
      <c r="H143" s="32">
        <v>0.9</v>
      </c>
      <c r="I143" s="21">
        <v>0.9</v>
      </c>
      <c r="J143" s="21">
        <v>0.9</v>
      </c>
      <c r="K143" s="21">
        <v>0.9</v>
      </c>
      <c r="L143" s="21">
        <v>0.9</v>
      </c>
      <c r="M143" s="21">
        <v>0.9</v>
      </c>
      <c r="N143" s="21">
        <v>0.9</v>
      </c>
      <c r="O143" s="21">
        <v>0.9</v>
      </c>
      <c r="P143" s="21">
        <v>0.9</v>
      </c>
      <c r="Q143" s="21">
        <v>0.9</v>
      </c>
      <c r="R143" s="21">
        <v>0.9</v>
      </c>
      <c r="S143" s="21">
        <v>0.9</v>
      </c>
    </row>
    <row r="144" spans="2:19" ht="37.5">
      <c r="B144" s="7">
        <v>120</v>
      </c>
      <c r="C144" s="19" t="s">
        <v>185</v>
      </c>
      <c r="D144" s="4" t="s">
        <v>32</v>
      </c>
      <c r="E144" s="32">
        <v>0.1</v>
      </c>
      <c r="F144" s="32">
        <v>0.06</v>
      </c>
      <c r="G144" s="32">
        <v>0.07</v>
      </c>
      <c r="H144" s="32">
        <v>0.072</v>
      </c>
      <c r="I144" s="21">
        <v>0.075</v>
      </c>
      <c r="J144" s="21">
        <v>0.082</v>
      </c>
      <c r="K144" s="21">
        <v>0.085</v>
      </c>
      <c r="L144" s="21">
        <v>0.082</v>
      </c>
      <c r="M144" s="21">
        <v>0.085</v>
      </c>
      <c r="N144" s="21">
        <v>0.082</v>
      </c>
      <c r="O144" s="21">
        <v>0.085</v>
      </c>
      <c r="P144" s="21">
        <v>0.082</v>
      </c>
      <c r="Q144" s="21">
        <v>0.085</v>
      </c>
      <c r="R144" s="21">
        <v>0.082</v>
      </c>
      <c r="S144" s="21">
        <v>0.085</v>
      </c>
    </row>
    <row r="145" spans="2:19" ht="58.5">
      <c r="B145" s="7">
        <v>121</v>
      </c>
      <c r="C145" s="26" t="s">
        <v>127</v>
      </c>
      <c r="D145" s="4" t="s">
        <v>32</v>
      </c>
      <c r="E145" s="32">
        <v>442.6</v>
      </c>
      <c r="F145" s="32">
        <v>414.88</v>
      </c>
      <c r="G145" s="32">
        <v>442.73</v>
      </c>
      <c r="H145" s="32">
        <v>438.98</v>
      </c>
      <c r="I145" s="21">
        <v>450.3</v>
      </c>
      <c r="J145" s="21">
        <v>444.19</v>
      </c>
      <c r="K145" s="21">
        <v>457.59</v>
      </c>
      <c r="L145" s="21">
        <v>447.33</v>
      </c>
      <c r="M145" s="21">
        <v>464.45</v>
      </c>
      <c r="N145" s="32">
        <f aca="true" t="shared" si="3" ref="N145:S145">N112-N131</f>
        <v>431.788</v>
      </c>
      <c r="O145" s="32">
        <f t="shared" si="3"/>
        <v>445.9649999999997</v>
      </c>
      <c r="P145" s="32">
        <f t="shared" si="3"/>
        <v>436.548</v>
      </c>
      <c r="Q145" s="32">
        <f t="shared" si="3"/>
        <v>488.5749999999998</v>
      </c>
      <c r="R145" s="32">
        <f t="shared" si="3"/>
        <v>440.8279999999995</v>
      </c>
      <c r="S145" s="32">
        <f t="shared" si="3"/>
        <v>490.9849999999999</v>
      </c>
    </row>
    <row r="146" spans="2:19" ht="58.5">
      <c r="B146" s="7">
        <v>122</v>
      </c>
      <c r="C146" s="26" t="s">
        <v>128</v>
      </c>
      <c r="D146" s="4" t="s">
        <v>32</v>
      </c>
      <c r="E146" s="32"/>
      <c r="F146" s="32"/>
      <c r="G146" s="32"/>
      <c r="H146" s="32"/>
      <c r="I146" s="21"/>
      <c r="J146" s="21"/>
      <c r="K146" s="21"/>
      <c r="L146" s="21"/>
      <c r="M146" s="21"/>
      <c r="N146" s="32"/>
      <c r="O146" s="21"/>
      <c r="P146" s="21"/>
      <c r="Q146" s="21"/>
      <c r="R146" s="21"/>
      <c r="S146" s="21"/>
    </row>
    <row r="147" spans="2:19" ht="18.75">
      <c r="B147" s="29" t="s">
        <v>201</v>
      </c>
      <c r="C147" s="10" t="s">
        <v>33</v>
      </c>
      <c r="D147" s="11"/>
      <c r="E147" s="33"/>
      <c r="F147" s="33"/>
      <c r="G147" s="33"/>
      <c r="H147" s="33"/>
      <c r="I147" s="25"/>
      <c r="J147" s="25"/>
      <c r="K147" s="25"/>
      <c r="L147" s="25"/>
      <c r="M147" s="25"/>
      <c r="N147" s="33"/>
      <c r="O147" s="25"/>
      <c r="P147" s="25"/>
      <c r="Q147" s="25"/>
      <c r="R147" s="25"/>
      <c r="S147" s="25"/>
    </row>
    <row r="148" spans="2:19" ht="18.75">
      <c r="B148" s="7">
        <v>123</v>
      </c>
      <c r="C148" s="19" t="s">
        <v>129</v>
      </c>
      <c r="D148" s="4" t="s">
        <v>74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</row>
    <row r="149" spans="2:19" ht="56.25">
      <c r="B149" s="7">
        <v>124</v>
      </c>
      <c r="C149" s="6" t="s">
        <v>203</v>
      </c>
      <c r="D149" s="4" t="s">
        <v>130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</row>
    <row r="150" spans="2:19" ht="18.75">
      <c r="B150" s="7">
        <v>125</v>
      </c>
      <c r="C150" s="8" t="s">
        <v>186</v>
      </c>
      <c r="D150" s="4" t="s">
        <v>130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</row>
    <row r="151" spans="2:19" ht="18.75">
      <c r="B151" s="7">
        <v>126</v>
      </c>
      <c r="C151" s="8" t="s">
        <v>187</v>
      </c>
      <c r="D151" s="4" t="s">
        <v>130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</row>
    <row r="152" spans="2:19" ht="18.75">
      <c r="B152" s="7">
        <v>127</v>
      </c>
      <c r="C152" s="8" t="s">
        <v>188</v>
      </c>
      <c r="D152" s="4" t="s">
        <v>130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</row>
    <row r="153" spans="2:19" ht="56.25">
      <c r="B153" s="16">
        <v>128</v>
      </c>
      <c r="C153" s="6" t="s">
        <v>131</v>
      </c>
      <c r="D153" s="4" t="s">
        <v>14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</row>
    <row r="154" spans="2:19" ht="18.75">
      <c r="B154" s="29" t="s">
        <v>202</v>
      </c>
      <c r="C154" s="10" t="s">
        <v>151</v>
      </c>
      <c r="D154" s="11"/>
      <c r="E154" s="33"/>
      <c r="F154" s="33"/>
      <c r="G154" s="33"/>
      <c r="H154" s="33"/>
      <c r="I154" s="25"/>
      <c r="J154" s="25"/>
      <c r="K154" s="25"/>
      <c r="L154" s="25"/>
      <c r="M154" s="25"/>
      <c r="N154" s="33"/>
      <c r="O154" s="25"/>
      <c r="P154" s="25"/>
      <c r="Q154" s="25"/>
      <c r="R154" s="25"/>
      <c r="S154" s="25"/>
    </row>
    <row r="155" spans="2:19" ht="18.75">
      <c r="B155" s="16">
        <v>129</v>
      </c>
      <c r="C155" s="8" t="s">
        <v>132</v>
      </c>
      <c r="D155" s="4" t="s">
        <v>24</v>
      </c>
      <c r="E155" s="32"/>
      <c r="F155" s="32"/>
      <c r="G155" s="32"/>
      <c r="H155" s="32"/>
      <c r="I155" s="21"/>
      <c r="J155" s="21"/>
      <c r="K155" s="21"/>
      <c r="L155" s="21"/>
      <c r="M155" s="21"/>
      <c r="N155" s="32"/>
      <c r="O155" s="21"/>
      <c r="P155" s="21"/>
      <c r="Q155" s="21"/>
      <c r="R155" s="21"/>
      <c r="S155" s="21"/>
    </row>
    <row r="156" spans="2:19" ht="18.75">
      <c r="B156" s="16">
        <v>130</v>
      </c>
      <c r="C156" s="8" t="s">
        <v>133</v>
      </c>
      <c r="D156" s="4" t="s">
        <v>71</v>
      </c>
      <c r="E156" s="37">
        <v>16.83</v>
      </c>
      <c r="F156" s="32">
        <v>15.31</v>
      </c>
      <c r="G156" s="32">
        <v>15.1</v>
      </c>
      <c r="H156" s="32">
        <v>15.11</v>
      </c>
      <c r="I156" s="21">
        <v>15.14</v>
      </c>
      <c r="J156" s="21">
        <v>15.14</v>
      </c>
      <c r="K156" s="21">
        <v>15.17</v>
      </c>
      <c r="L156" s="21">
        <v>15.18</v>
      </c>
      <c r="M156" s="21">
        <v>15.22</v>
      </c>
      <c r="N156" s="32">
        <v>15.19</v>
      </c>
      <c r="O156" s="21">
        <v>15.24</v>
      </c>
      <c r="P156" s="21">
        <v>15.23</v>
      </c>
      <c r="Q156" s="21">
        <v>15.27</v>
      </c>
      <c r="R156" s="21">
        <v>15.26</v>
      </c>
      <c r="S156" s="21">
        <v>15.3</v>
      </c>
    </row>
    <row r="157" spans="2:19" ht="37.5">
      <c r="B157" s="16">
        <v>131</v>
      </c>
      <c r="C157" s="6" t="s">
        <v>134</v>
      </c>
      <c r="D157" s="4" t="s">
        <v>130</v>
      </c>
      <c r="E157" s="37">
        <v>21112</v>
      </c>
      <c r="F157" s="37">
        <v>22174</v>
      </c>
      <c r="G157" s="37">
        <v>22501</v>
      </c>
      <c r="H157" s="37">
        <v>27200</v>
      </c>
      <c r="I157" s="37">
        <v>27582</v>
      </c>
      <c r="J157" s="37">
        <v>29370</v>
      </c>
      <c r="K157" s="37">
        <v>30307</v>
      </c>
      <c r="L157" s="37">
        <v>31904</v>
      </c>
      <c r="M157" s="37">
        <v>33497</v>
      </c>
      <c r="N157" s="37">
        <v>34795</v>
      </c>
      <c r="O157" s="37">
        <v>37244</v>
      </c>
      <c r="P157" s="37">
        <v>38092</v>
      </c>
      <c r="Q157" s="37">
        <v>41604</v>
      </c>
      <c r="R157" s="37">
        <v>41709</v>
      </c>
      <c r="S157" s="37">
        <v>46836</v>
      </c>
    </row>
    <row r="158" spans="2:19" ht="37.5">
      <c r="B158" s="16">
        <v>132</v>
      </c>
      <c r="C158" s="6" t="s">
        <v>135</v>
      </c>
      <c r="D158" s="17" t="s">
        <v>74</v>
      </c>
      <c r="E158" s="37">
        <v>103.6</v>
      </c>
      <c r="F158" s="37">
        <v>105</v>
      </c>
      <c r="G158" s="37">
        <v>101.5</v>
      </c>
      <c r="H158" s="37">
        <v>120.9</v>
      </c>
      <c r="I158" s="37">
        <v>122.6</v>
      </c>
      <c r="J158" s="37">
        <v>108</v>
      </c>
      <c r="K158" s="37">
        <v>109.9</v>
      </c>
      <c r="L158" s="37">
        <v>108.6</v>
      </c>
      <c r="M158" s="37">
        <v>110.5</v>
      </c>
      <c r="N158" s="37">
        <v>109.1</v>
      </c>
      <c r="O158" s="37">
        <v>111.2</v>
      </c>
      <c r="P158" s="37">
        <v>109.5</v>
      </c>
      <c r="Q158" s="37">
        <v>111.7</v>
      </c>
      <c r="R158" s="37">
        <v>109.5</v>
      </c>
      <c r="S158" s="37">
        <v>112.6</v>
      </c>
    </row>
    <row r="159" spans="2:19" ht="75">
      <c r="B159" s="16">
        <v>133</v>
      </c>
      <c r="C159" s="6" t="s">
        <v>58</v>
      </c>
      <c r="D159" s="4" t="s">
        <v>65</v>
      </c>
      <c r="E159" s="38" t="s">
        <v>206</v>
      </c>
      <c r="F159" s="38" t="s">
        <v>206</v>
      </c>
      <c r="G159" s="38" t="s">
        <v>206</v>
      </c>
      <c r="H159" s="38" t="s">
        <v>206</v>
      </c>
      <c r="I159" s="38" t="s">
        <v>206</v>
      </c>
      <c r="J159" s="38" t="s">
        <v>206</v>
      </c>
      <c r="K159" s="38" t="s">
        <v>206</v>
      </c>
      <c r="L159" s="38" t="s">
        <v>206</v>
      </c>
      <c r="M159" s="38" t="s">
        <v>206</v>
      </c>
      <c r="N159" s="38" t="s">
        <v>206</v>
      </c>
      <c r="O159" s="38" t="s">
        <v>206</v>
      </c>
      <c r="P159" s="38" t="s">
        <v>206</v>
      </c>
      <c r="Q159" s="38" t="s">
        <v>206</v>
      </c>
      <c r="R159" s="38" t="s">
        <v>206</v>
      </c>
      <c r="S159" s="38" t="s">
        <v>206</v>
      </c>
    </row>
    <row r="160" spans="2:19" ht="75">
      <c r="B160" s="16">
        <v>134</v>
      </c>
      <c r="C160" s="6" t="s">
        <v>58</v>
      </c>
      <c r="D160" s="17" t="s">
        <v>44</v>
      </c>
      <c r="E160" s="38" t="s">
        <v>206</v>
      </c>
      <c r="F160" s="38" t="s">
        <v>206</v>
      </c>
      <c r="G160" s="38" t="s">
        <v>206</v>
      </c>
      <c r="H160" s="38" t="s">
        <v>206</v>
      </c>
      <c r="I160" s="38" t="s">
        <v>206</v>
      </c>
      <c r="J160" s="38" t="s">
        <v>206</v>
      </c>
      <c r="K160" s="38" t="s">
        <v>206</v>
      </c>
      <c r="L160" s="38" t="s">
        <v>206</v>
      </c>
      <c r="M160" s="38" t="s">
        <v>206</v>
      </c>
      <c r="N160" s="38" t="s">
        <v>206</v>
      </c>
      <c r="O160" s="38" t="s">
        <v>206</v>
      </c>
      <c r="P160" s="38" t="s">
        <v>206</v>
      </c>
      <c r="Q160" s="38" t="s">
        <v>206</v>
      </c>
      <c r="R160" s="38" t="s">
        <v>206</v>
      </c>
      <c r="S160" s="38" t="s">
        <v>206</v>
      </c>
    </row>
    <row r="161" spans="2:19" ht="18.75">
      <c r="B161" s="16">
        <v>135</v>
      </c>
      <c r="C161" s="8" t="s">
        <v>136</v>
      </c>
      <c r="D161" s="17" t="s">
        <v>74</v>
      </c>
      <c r="E161" s="37">
        <v>96.9</v>
      </c>
      <c r="F161" s="37">
        <v>102.5</v>
      </c>
      <c r="G161" s="37">
        <v>99.5</v>
      </c>
      <c r="H161" s="37">
        <v>116</v>
      </c>
      <c r="I161" s="37">
        <v>117.6</v>
      </c>
      <c r="J161" s="37">
        <v>104</v>
      </c>
      <c r="K161" s="37">
        <v>105.9</v>
      </c>
      <c r="L161" s="37">
        <v>104.5</v>
      </c>
      <c r="M161" s="37">
        <v>106.3</v>
      </c>
      <c r="N161" s="37">
        <v>104.9</v>
      </c>
      <c r="O161" s="37">
        <v>106.9</v>
      </c>
      <c r="P161" s="37">
        <v>105.3</v>
      </c>
      <c r="Q161" s="37">
        <v>107.4</v>
      </c>
      <c r="R161" s="37">
        <v>105.3</v>
      </c>
      <c r="S161" s="37">
        <v>108.2</v>
      </c>
    </row>
    <row r="162" spans="2:19" ht="18.75">
      <c r="B162" s="16">
        <v>136</v>
      </c>
      <c r="C162" s="8" t="s">
        <v>137</v>
      </c>
      <c r="D162" s="17" t="s">
        <v>14</v>
      </c>
      <c r="E162" s="38" t="s">
        <v>206</v>
      </c>
      <c r="F162" s="38" t="s">
        <v>206</v>
      </c>
      <c r="G162" s="38" t="s">
        <v>206</v>
      </c>
      <c r="H162" s="38" t="s">
        <v>206</v>
      </c>
      <c r="I162" s="38" t="s">
        <v>206</v>
      </c>
      <c r="J162" s="38" t="s">
        <v>206</v>
      </c>
      <c r="K162" s="38" t="s">
        <v>206</v>
      </c>
      <c r="L162" s="38" t="s">
        <v>206</v>
      </c>
      <c r="M162" s="38" t="s">
        <v>206</v>
      </c>
      <c r="N162" s="38" t="s">
        <v>206</v>
      </c>
      <c r="O162" s="38" t="s">
        <v>206</v>
      </c>
      <c r="P162" s="38" t="s">
        <v>206</v>
      </c>
      <c r="Q162" s="38" t="s">
        <v>206</v>
      </c>
      <c r="R162" s="38" t="s">
        <v>206</v>
      </c>
      <c r="S162" s="38" t="s">
        <v>206</v>
      </c>
    </row>
    <row r="163" spans="2:19" ht="18.75">
      <c r="B163" s="16">
        <v>137</v>
      </c>
      <c r="C163" s="8" t="s">
        <v>35</v>
      </c>
      <c r="D163" s="17" t="s">
        <v>138</v>
      </c>
      <c r="E163" s="38" t="s">
        <v>206</v>
      </c>
      <c r="F163" s="38" t="s">
        <v>206</v>
      </c>
      <c r="G163" s="38" t="s">
        <v>206</v>
      </c>
      <c r="H163" s="38" t="s">
        <v>206</v>
      </c>
      <c r="I163" s="38" t="s">
        <v>206</v>
      </c>
      <c r="J163" s="38" t="s">
        <v>206</v>
      </c>
      <c r="K163" s="38" t="s">
        <v>206</v>
      </c>
      <c r="L163" s="38" t="s">
        <v>206</v>
      </c>
      <c r="M163" s="38" t="s">
        <v>206</v>
      </c>
      <c r="N163" s="38" t="s">
        <v>206</v>
      </c>
      <c r="O163" s="38" t="s">
        <v>206</v>
      </c>
      <c r="P163" s="38" t="s">
        <v>206</v>
      </c>
      <c r="Q163" s="38" t="s">
        <v>206</v>
      </c>
      <c r="R163" s="38" t="s">
        <v>206</v>
      </c>
      <c r="S163" s="38" t="s">
        <v>206</v>
      </c>
    </row>
    <row r="164" spans="2:19" ht="37.5">
      <c r="B164" s="16">
        <v>138</v>
      </c>
      <c r="C164" s="6" t="s">
        <v>36</v>
      </c>
      <c r="D164" s="17" t="s">
        <v>14</v>
      </c>
      <c r="E164" s="39">
        <v>2.4</v>
      </c>
      <c r="F164" s="39">
        <v>1.8</v>
      </c>
      <c r="G164" s="39">
        <v>1.6</v>
      </c>
      <c r="H164" s="39">
        <v>1.7</v>
      </c>
      <c r="I164" s="39">
        <v>1.5</v>
      </c>
      <c r="J164" s="39">
        <v>1.6</v>
      </c>
      <c r="K164" s="39">
        <v>1.4</v>
      </c>
      <c r="L164" s="39">
        <v>1.5</v>
      </c>
      <c r="M164" s="39">
        <v>1.3</v>
      </c>
      <c r="N164" s="39">
        <v>1.4</v>
      </c>
      <c r="O164" s="39">
        <v>1.2</v>
      </c>
      <c r="P164" s="39">
        <v>1.3</v>
      </c>
      <c r="Q164" s="39">
        <v>1.1</v>
      </c>
      <c r="R164" s="39">
        <v>1.3</v>
      </c>
      <c r="S164" s="39">
        <v>1.1</v>
      </c>
    </row>
    <row r="165" spans="2:19" ht="18.75">
      <c r="B165" s="16">
        <v>139</v>
      </c>
      <c r="C165" s="6" t="s">
        <v>139</v>
      </c>
      <c r="D165" s="4" t="s">
        <v>24</v>
      </c>
      <c r="E165" s="38" t="s">
        <v>206</v>
      </c>
      <c r="F165" s="38" t="s">
        <v>206</v>
      </c>
      <c r="G165" s="38" t="s">
        <v>206</v>
      </c>
      <c r="H165" s="38" t="s">
        <v>206</v>
      </c>
      <c r="I165" s="38" t="s">
        <v>206</v>
      </c>
      <c r="J165" s="38" t="s">
        <v>206</v>
      </c>
      <c r="K165" s="38" t="s">
        <v>206</v>
      </c>
      <c r="L165" s="38" t="s">
        <v>206</v>
      </c>
      <c r="M165" s="38" t="s">
        <v>206</v>
      </c>
      <c r="N165" s="38" t="s">
        <v>206</v>
      </c>
      <c r="O165" s="38" t="s">
        <v>206</v>
      </c>
      <c r="P165" s="38" t="s">
        <v>206</v>
      </c>
      <c r="Q165" s="38" t="s">
        <v>206</v>
      </c>
      <c r="R165" s="38" t="s">
        <v>206</v>
      </c>
      <c r="S165" s="38" t="s">
        <v>206</v>
      </c>
    </row>
    <row r="166" spans="2:19" ht="56.25">
      <c r="B166" s="16">
        <v>140</v>
      </c>
      <c r="C166" s="6" t="s">
        <v>37</v>
      </c>
      <c r="D166" s="4" t="s">
        <v>24</v>
      </c>
      <c r="E166" s="37">
        <v>0.652</v>
      </c>
      <c r="F166" s="37">
        <v>0.732</v>
      </c>
      <c r="G166" s="37">
        <v>0.55</v>
      </c>
      <c r="H166" s="37">
        <v>0.85</v>
      </c>
      <c r="I166" s="37">
        <v>0.8</v>
      </c>
      <c r="J166" s="37">
        <v>0.8</v>
      </c>
      <c r="K166" s="37">
        <v>0.75</v>
      </c>
      <c r="L166" s="37">
        <v>0.75</v>
      </c>
      <c r="M166" s="37">
        <v>0.7</v>
      </c>
      <c r="N166" s="37">
        <v>0.7</v>
      </c>
      <c r="O166" s="37">
        <v>0.65</v>
      </c>
      <c r="P166" s="37">
        <v>0.65</v>
      </c>
      <c r="Q166" s="37">
        <v>0.6</v>
      </c>
      <c r="R166" s="37">
        <v>0.6</v>
      </c>
      <c r="S166" s="37">
        <v>0.55</v>
      </c>
    </row>
    <row r="167" spans="2:19" ht="18.75">
      <c r="B167" s="16">
        <v>141</v>
      </c>
      <c r="C167" s="6" t="s">
        <v>140</v>
      </c>
      <c r="D167" s="4" t="s">
        <v>9</v>
      </c>
      <c r="E167" s="37">
        <v>2557.48</v>
      </c>
      <c r="F167" s="37">
        <v>2528.69</v>
      </c>
      <c r="G167" s="37">
        <v>2473.35</v>
      </c>
      <c r="H167" s="37">
        <v>2934.38</v>
      </c>
      <c r="I167" s="37">
        <v>2981.25</v>
      </c>
      <c r="J167" s="37">
        <v>3122.62</v>
      </c>
      <c r="K167" s="37">
        <v>3236.83</v>
      </c>
      <c r="L167" s="37">
        <v>3357.62</v>
      </c>
      <c r="M167" s="37">
        <v>3541.28</v>
      </c>
      <c r="N167" s="37">
        <v>3636.74</v>
      </c>
      <c r="O167" s="37">
        <v>3910.62</v>
      </c>
      <c r="P167" s="37">
        <v>3963.13</v>
      </c>
      <c r="Q167" s="37">
        <v>4370.68</v>
      </c>
      <c r="R167" s="37">
        <v>4319.37</v>
      </c>
      <c r="S167" s="37">
        <v>4895.34</v>
      </c>
    </row>
    <row r="168" spans="2:19" ht="37.5">
      <c r="B168" s="16">
        <v>142</v>
      </c>
      <c r="C168" s="6" t="s">
        <v>141</v>
      </c>
      <c r="D168" s="4" t="s">
        <v>74</v>
      </c>
      <c r="E168" s="37">
        <v>105.5</v>
      </c>
      <c r="F168" s="37">
        <v>98.87</v>
      </c>
      <c r="G168" s="37">
        <v>97.81</v>
      </c>
      <c r="H168" s="37">
        <v>118.64</v>
      </c>
      <c r="I168" s="37">
        <v>120.53</v>
      </c>
      <c r="J168" s="37">
        <v>106.41</v>
      </c>
      <c r="K168" s="37">
        <v>108.57</v>
      </c>
      <c r="L168" s="37">
        <v>107.53</v>
      </c>
      <c r="M168" s="37">
        <v>109.41</v>
      </c>
      <c r="N168" s="37">
        <v>108.31</v>
      </c>
      <c r="O168" s="37">
        <v>110.43</v>
      </c>
      <c r="P168" s="37">
        <v>108.97</v>
      </c>
      <c r="Q168" s="37">
        <v>111.76</v>
      </c>
      <c r="R168" s="37">
        <v>108.99</v>
      </c>
      <c r="S168" s="37">
        <v>112</v>
      </c>
    </row>
    <row r="169" spans="2:4" ht="12.75">
      <c r="B169" s="30"/>
      <c r="C169" s="31"/>
      <c r="D169" s="31"/>
    </row>
  </sheetData>
  <sheetProtection/>
  <mergeCells count="15">
    <mergeCell ref="P7:Q7"/>
    <mergeCell ref="R7:S7"/>
    <mergeCell ref="H6:S6"/>
    <mergeCell ref="G7:G9"/>
    <mergeCell ref="B2:M2"/>
    <mergeCell ref="B4:M4"/>
    <mergeCell ref="H7:I7"/>
    <mergeCell ref="J7:K7"/>
    <mergeCell ref="L7:M7"/>
    <mergeCell ref="B6:B9"/>
    <mergeCell ref="C6:C9"/>
    <mergeCell ref="D6:D9"/>
    <mergeCell ref="E7:E9"/>
    <mergeCell ref="F7:F9"/>
    <mergeCell ref="N7:O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pk3061</cp:lastModifiedBy>
  <cp:lastPrinted>2018-07-20T07:18:00Z</cp:lastPrinted>
  <dcterms:created xsi:type="dcterms:W3CDTF">2013-05-25T16:45:04Z</dcterms:created>
  <dcterms:modified xsi:type="dcterms:W3CDTF">2018-08-07T07:59:11Z</dcterms:modified>
  <cp:category/>
  <cp:version/>
  <cp:contentType/>
  <cp:contentStatus/>
</cp:coreProperties>
</file>