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25725"/>
</workbook>
</file>

<file path=xl/calcChain.xml><?xml version="1.0" encoding="utf-8"?>
<calcChain xmlns="http://schemas.openxmlformats.org/spreadsheetml/2006/main">
  <c r="W68" i="1"/>
  <c r="E34"/>
  <c r="E35"/>
  <c r="E36"/>
  <c r="T22"/>
  <c r="J37" l="1"/>
  <c r="J56" s="1"/>
  <c r="J58" s="1"/>
  <c r="P37"/>
  <c r="P56" s="1"/>
  <c r="P58" s="1"/>
  <c r="Q37"/>
  <c r="Q56" s="1"/>
  <c r="Q58" s="1"/>
  <c r="E57" l="1"/>
  <c r="F37"/>
  <c r="F56" s="1"/>
  <c r="F58" s="1"/>
  <c r="G37"/>
  <c r="G56" s="1"/>
  <c r="G58" s="1"/>
  <c r="H37"/>
  <c r="H56" s="1"/>
  <c r="H58" s="1"/>
  <c r="I37"/>
  <c r="I56" s="1"/>
  <c r="I58" s="1"/>
  <c r="K37"/>
  <c r="K56" s="1"/>
  <c r="K58" s="1"/>
  <c r="L37"/>
  <c r="L56" s="1"/>
  <c r="L58" s="1"/>
  <c r="M37"/>
  <c r="M56" s="1"/>
  <c r="M58" s="1"/>
  <c r="N37"/>
  <c r="N56" s="1"/>
  <c r="N58" s="1"/>
  <c r="O37"/>
  <c r="O56" s="1"/>
  <c r="O58" s="1"/>
  <c r="R37"/>
  <c r="R56" s="1"/>
  <c r="R58" s="1"/>
  <c r="S37"/>
  <c r="S56" s="1"/>
  <c r="S58" s="1"/>
  <c r="T37"/>
  <c r="T56" s="1"/>
  <c r="T58" s="1"/>
  <c r="U37"/>
  <c r="U56" s="1"/>
  <c r="U58" s="1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3"/>
  <c r="E37" l="1"/>
  <c r="E56" s="1"/>
  <c r="E58" s="1"/>
</calcChain>
</file>

<file path=xl/sharedStrings.xml><?xml version="1.0" encoding="utf-8"?>
<sst xmlns="http://schemas.openxmlformats.org/spreadsheetml/2006/main" count="113" uniqueCount="97">
  <si>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</si>
  <si>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</si>
  <si>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</si>
  <si>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</si>
  <si>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</si>
  <si>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</si>
  <si>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</si>
  <si>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</si>
  <si>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</si>
  <si>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</si>
  <si>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</si>
  <si>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</si>
  <si>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</si>
  <si>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</si>
  <si>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</si>
  <si>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</si>
  <si>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</si>
  <si>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</si>
  <si>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</si>
  <si>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</si>
  <si>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</si>
  <si>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</si>
  <si>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</si>
  <si>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</si>
  <si>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</si>
  <si>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</si>
  <si>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</si>
  <si>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</si>
  <si>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</si>
  <si>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</si>
  <si>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</si>
  <si>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</si>
  <si>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</si>
  <si>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</si>
  <si>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</si>
  <si>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</si>
  <si>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</si>
  <si>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</si>
  <si>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Исполнитель: _________</t>
  </si>
  <si>
    <t>за</t>
  </si>
  <si>
    <t>Тематика вопросов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</si>
  <si>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</si>
  <si>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</si>
  <si>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</si>
  <si>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</si>
  <si>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</si>
  <si>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</si>
  <si>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</si>
  <si>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Меры приняты</t>
  </si>
  <si>
    <t>в письменной форме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</si>
  <si>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</si>
  <si>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</si>
  <si>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</si>
  <si>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</si>
  <si>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</si>
  <si>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</si>
  <si>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</si>
  <si>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</si>
  <si>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</si>
  <si>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</si>
  <si>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</si>
  <si>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</si>
  <si>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</si>
  <si>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Количество вопросов, принятых по соответствующей тематике в отчетном периоде,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</si>
  <si>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</si>
  <si>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</si>
  <si>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</si>
  <si>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</si>
  <si>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Классификация поступивших в отчетном периоде вопросов по предмету ведения, ед.</t>
  </si>
  <si>
    <t>(наименование муниципального округа)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</si>
  <si>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</si>
  <si>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</si>
  <si>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</si>
  <si>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</si>
  <si>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округа, ед.</t>
    </r>
  </si>
  <si>
    <t>Поступило на рассмотрение в администрацию муниципального округа от граждан, а также из других органов, учреждений, организаций в отчетном периоде</t>
  </si>
  <si>
    <t>Поступило на рассмотрение в  администрацию муниципального округа из Администрации Правительства Кузбасса в отчетном периоде</t>
  </si>
  <si>
    <t>на личных приемах (в том числе в режиме "видеоприема")</t>
  </si>
  <si>
    <t>по телефону (в том числе в режиме личного приема по "прямой линии")</t>
  </si>
  <si>
    <t>Таблица №1</t>
  </si>
  <si>
    <t>Таблица №2</t>
  </si>
  <si>
    <t>Таблица №3</t>
  </si>
  <si>
    <t>Очно в рабочем кабинете</t>
  </si>
  <si>
    <t>Очно с выездом</t>
  </si>
  <si>
    <t>В режиме "прямой линии"</t>
  </si>
  <si>
    <t>В режиме "видеоприема"</t>
  </si>
  <si>
    <t>Количество личных приемов, проведенных главой муниципального округа в отчетном периоде, ед.:</t>
  </si>
  <si>
    <t>Количество вопросов граждан, поступивших на личных приемах главы муниципального округа в отчетном периоде, ед.:</t>
  </si>
  <si>
    <t>Количество личных приемов, проведенных заместителями главы муниципального округа в отчетном периоде, ед.:</t>
  </si>
  <si>
    <t>Количество вопросов граждан, поступивших на личных приемах заместителей главы муниципального округа в отчетном периоде, ед.:</t>
  </si>
  <si>
    <t>Количество вопросов, по которым в отчетном периоде получено мнение автора о результатах их рассмотрения, ед.:</t>
  </si>
  <si>
    <t>І квартал 2022 года</t>
  </si>
  <si>
    <t>Промышленновского муниципального округа</t>
  </si>
  <si>
    <t>О.Н. Шумкина</t>
  </si>
  <si>
    <t>Первый заместитель главы</t>
  </si>
  <si>
    <t>В.Е. Экгарт</t>
  </si>
  <si>
    <t>Тел. 7-42-02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</si>
</sst>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0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53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2" borderId="60" xfId="0" applyFont="1" applyFill="1" applyBorder="1" applyAlignment="1" applyProtection="1">
      <alignment horizontal="center" vertical="center" wrapText="1"/>
    </xf>
    <xf numFmtId="0" fontId="3" fillId="2" borderId="62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vertical="center" wrapText="1"/>
      <protection locked="0"/>
    </xf>
    <xf numFmtId="0" fontId="7" fillId="0" borderId="66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vertical="center" wrapText="1"/>
      <protection locked="0"/>
    </xf>
    <xf numFmtId="0" fontId="7" fillId="0" borderId="55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28" xfId="0" applyBorder="1" applyProtection="1">
      <protection locked="0"/>
    </xf>
    <xf numFmtId="0" fontId="3" fillId="0" borderId="9" xfId="0" applyFont="1" applyBorder="1" applyAlignment="1" applyProtection="1">
      <alignment horizontal="center" vertical="center" textRotation="90" wrapText="1"/>
    </xf>
    <xf numFmtId="0" fontId="8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58" xfId="0" applyFont="1" applyBorder="1" applyAlignment="1" applyProtection="1">
      <alignment horizontal="center" vertical="center" textRotation="90" wrapText="1"/>
    </xf>
    <xf numFmtId="0" fontId="3" fillId="0" borderId="23" xfId="0" applyFont="1" applyBorder="1" applyAlignment="1" applyProtection="1">
      <alignment horizontal="center" vertical="center" textRotation="90" wrapText="1"/>
    </xf>
    <xf numFmtId="0" fontId="3" fillId="0" borderId="57" xfId="0" applyFont="1" applyBorder="1" applyAlignment="1" applyProtection="1">
      <alignment horizontal="center" vertical="center" textRotation="90" wrapText="1"/>
    </xf>
    <xf numFmtId="0" fontId="3" fillId="0" borderId="59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34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43" fontId="3" fillId="0" borderId="2" xfId="1" applyFont="1" applyBorder="1" applyAlignment="1" applyProtection="1">
      <alignment horizontal="center" vertical="center" textRotation="90" wrapText="1"/>
    </xf>
    <xf numFmtId="43" fontId="3" fillId="0" borderId="31" xfId="1" applyFont="1" applyBorder="1" applyAlignment="1" applyProtection="1">
      <alignment horizontal="center" vertical="center" textRotation="90" wrapText="1"/>
    </xf>
    <xf numFmtId="43" fontId="3" fillId="0" borderId="7" xfId="1" applyFont="1" applyBorder="1" applyAlignment="1" applyProtection="1">
      <alignment horizontal="center" vertical="center" textRotation="90" wrapText="1"/>
    </xf>
    <xf numFmtId="43" fontId="3" fillId="0" borderId="32" xfId="1" applyFont="1" applyBorder="1" applyAlignment="1" applyProtection="1">
      <alignment horizontal="center" vertical="center" textRotation="90" wrapText="1"/>
    </xf>
    <xf numFmtId="43" fontId="9" fillId="0" borderId="21" xfId="1" applyFont="1" applyBorder="1" applyAlignment="1" applyProtection="1">
      <alignment horizontal="center" vertical="center" wrapText="1"/>
    </xf>
    <xf numFmtId="43" fontId="9" fillId="0" borderId="22" xfId="1" applyFont="1" applyBorder="1" applyAlignment="1" applyProtection="1">
      <alignment horizontal="center" vertical="center" wrapText="1"/>
    </xf>
    <xf numFmtId="43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3" fontId="3" fillId="0" borderId="47" xfId="1" applyFont="1" applyBorder="1" applyAlignment="1" applyProtection="1">
      <alignment horizontal="center" vertical="center" textRotation="90" wrapText="1"/>
    </xf>
    <xf numFmtId="43" fontId="3" fillId="0" borderId="43" xfId="1" applyFont="1" applyBorder="1" applyAlignment="1" applyProtection="1">
      <alignment horizontal="center" vertical="center" textRotation="90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9"/>
  <sheetViews>
    <sheetView tabSelected="1" topLeftCell="A58" zoomScale="85" zoomScaleNormal="85" workbookViewId="0">
      <selection sqref="A1:AB80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9.42578125" style="4" customWidth="1"/>
    <col min="24" max="16384" width="9.140625" style="4"/>
  </cols>
  <sheetData>
    <row r="1" spans="2:24" ht="15.75">
      <c r="Q1" s="54"/>
      <c r="R1" s="171" t="s">
        <v>34</v>
      </c>
      <c r="S1" s="171"/>
      <c r="T1" s="171"/>
      <c r="U1" s="171"/>
    </row>
    <row r="2" spans="2:24" ht="15.75">
      <c r="Q2" s="54"/>
      <c r="R2" s="171" t="s">
        <v>35</v>
      </c>
      <c r="S2" s="171"/>
      <c r="T2" s="171"/>
      <c r="U2" s="171"/>
    </row>
    <row r="3" spans="2:24" ht="15.75">
      <c r="Q3" s="171" t="s">
        <v>70</v>
      </c>
      <c r="R3" s="171"/>
      <c r="S3" s="171"/>
      <c r="T3" s="171"/>
      <c r="U3" s="171"/>
    </row>
    <row r="4" spans="2:24" ht="16.5" customHeight="1">
      <c r="Q4" s="54"/>
      <c r="R4" s="172" t="s">
        <v>36</v>
      </c>
      <c r="S4" s="172"/>
      <c r="T4" s="172"/>
      <c r="U4" s="172"/>
    </row>
    <row r="5" spans="2:24" ht="9" customHeight="1"/>
    <row r="6" spans="2:24" ht="9" customHeight="1"/>
    <row r="7" spans="2:24" ht="9" customHeight="1"/>
    <row r="8" spans="2:24" ht="9" customHeight="1"/>
    <row r="9" spans="2:24" ht="18" customHeight="1">
      <c r="B9" s="176" t="s">
        <v>37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4" t="s">
        <v>41</v>
      </c>
    </row>
    <row r="10" spans="2:24">
      <c r="B10" s="176" t="s">
        <v>56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</row>
    <row r="11" spans="2:24" ht="19.5" customHeight="1">
      <c r="B11" s="179" t="s">
        <v>57</v>
      </c>
      <c r="C11" s="179"/>
      <c r="D11" s="179"/>
      <c r="E11" s="179"/>
      <c r="F11" s="179"/>
      <c r="G11" s="179"/>
      <c r="H11" s="178" t="s">
        <v>92</v>
      </c>
      <c r="I11" s="178"/>
      <c r="J11" s="178"/>
      <c r="K11" s="178"/>
      <c r="L11" s="178"/>
      <c r="M11" s="178"/>
      <c r="N11" s="178"/>
      <c r="O11" s="103" t="s">
        <v>39</v>
      </c>
      <c r="P11" s="177" t="s">
        <v>91</v>
      </c>
      <c r="Q11" s="177"/>
      <c r="R11" s="177"/>
      <c r="S11" s="47"/>
      <c r="T11" s="47"/>
      <c r="U11" s="8"/>
    </row>
    <row r="12" spans="2:24" ht="27.75" customHeight="1">
      <c r="E12" s="55"/>
      <c r="F12" s="55"/>
      <c r="G12" s="55"/>
      <c r="H12" s="180" t="s">
        <v>69</v>
      </c>
      <c r="I12" s="180"/>
      <c r="J12" s="180"/>
      <c r="K12" s="180"/>
      <c r="L12" s="180"/>
      <c r="M12" s="180"/>
      <c r="N12" s="180"/>
      <c r="O12" s="51"/>
      <c r="P12" s="155" t="s">
        <v>53</v>
      </c>
      <c r="Q12" s="155"/>
      <c r="R12" s="155"/>
      <c r="S12" s="56"/>
      <c r="T12" s="56"/>
      <c r="U12" s="57"/>
      <c r="V12" s="28"/>
      <c r="W12" s="28"/>
      <c r="X12" s="28"/>
    </row>
    <row r="13" spans="2:24" ht="9.75" hidden="1" customHeight="1" thickBot="1">
      <c r="I13" s="51"/>
      <c r="J13" s="51"/>
      <c r="K13" s="51"/>
      <c r="L13" s="51"/>
      <c r="M13" s="51"/>
      <c r="N13" s="51"/>
      <c r="O13" s="51"/>
      <c r="P13" s="51"/>
      <c r="Q13" s="51"/>
      <c r="S13" s="58"/>
      <c r="T13" s="58"/>
      <c r="U13" s="58"/>
      <c r="V13" s="28"/>
      <c r="W13" s="28"/>
      <c r="X13" s="28"/>
    </row>
    <row r="14" spans="2:24" ht="9.75" hidden="1" customHeight="1" thickBot="1">
      <c r="I14" s="51"/>
      <c r="J14" s="51"/>
      <c r="K14" s="51"/>
      <c r="L14" s="51"/>
      <c r="M14" s="51"/>
      <c r="N14" s="51"/>
      <c r="O14" s="51"/>
      <c r="P14" s="51"/>
      <c r="Q14" s="51"/>
      <c r="S14" s="58"/>
      <c r="T14" s="58"/>
      <c r="U14" s="58"/>
      <c r="V14" s="28"/>
      <c r="W14" s="28"/>
      <c r="X14" s="28"/>
    </row>
    <row r="15" spans="2:24" ht="9.75" hidden="1" customHeight="1" thickBot="1">
      <c r="I15" s="51"/>
      <c r="J15" s="51"/>
      <c r="K15" s="51"/>
      <c r="L15" s="51"/>
      <c r="M15" s="51"/>
      <c r="N15" s="51"/>
      <c r="O15" s="51"/>
      <c r="P15" s="51"/>
      <c r="Q15" s="51"/>
      <c r="S15" s="58"/>
      <c r="T15" s="58"/>
      <c r="U15" s="58"/>
      <c r="V15" s="28"/>
      <c r="W15" s="28"/>
      <c r="X15" s="28"/>
    </row>
    <row r="16" spans="2:24" ht="9.75" hidden="1" customHeight="1" thickBot="1">
      <c r="I16" s="51"/>
      <c r="J16" s="51"/>
      <c r="K16" s="51"/>
      <c r="L16" s="51"/>
      <c r="M16" s="51"/>
      <c r="N16" s="51"/>
      <c r="O16" s="51"/>
      <c r="P16" s="51"/>
      <c r="Q16" s="51"/>
      <c r="S16" s="58"/>
      <c r="T16" s="58"/>
      <c r="U16" s="58"/>
      <c r="V16" s="28"/>
      <c r="W16" s="28"/>
      <c r="X16" s="28"/>
    </row>
    <row r="17" spans="1:25" ht="9.75" customHeight="1">
      <c r="I17" s="51"/>
      <c r="J17" s="51"/>
      <c r="K17" s="51"/>
      <c r="L17" s="51"/>
      <c r="M17" s="51"/>
      <c r="N17" s="51"/>
      <c r="O17" s="51"/>
      <c r="P17" s="51"/>
      <c r="Q17" s="51"/>
      <c r="S17" s="58"/>
      <c r="T17" s="58"/>
      <c r="U17" s="58"/>
      <c r="V17" s="28"/>
      <c r="W17" s="28"/>
      <c r="X17" s="28"/>
    </row>
    <row r="18" spans="1:25" ht="9.75" customHeight="1">
      <c r="I18" s="51"/>
      <c r="J18" s="51"/>
      <c r="K18" s="51"/>
      <c r="L18" s="51"/>
      <c r="M18" s="51"/>
      <c r="N18" s="51"/>
      <c r="O18" s="51"/>
      <c r="P18" s="51"/>
      <c r="Q18" s="51"/>
      <c r="S18" s="58"/>
      <c r="T18" s="58"/>
      <c r="U18" s="58"/>
      <c r="V18" s="28"/>
      <c r="W18" s="28"/>
      <c r="X18" s="28"/>
    </row>
    <row r="19" spans="1:25" ht="9.75" customHeight="1">
      <c r="I19" s="51"/>
      <c r="J19" s="51"/>
      <c r="K19" s="51"/>
      <c r="L19" s="51"/>
      <c r="M19" s="51"/>
      <c r="N19" s="51"/>
      <c r="O19" s="51"/>
      <c r="P19" s="51"/>
      <c r="Q19" s="51"/>
      <c r="S19" s="58"/>
      <c r="T19" s="58"/>
      <c r="U19" s="58"/>
      <c r="V19" s="28"/>
      <c r="W19" s="28"/>
      <c r="X19" s="28"/>
    </row>
    <row r="20" spans="1:25" ht="16.5" customHeight="1">
      <c r="A20" s="136" t="s">
        <v>79</v>
      </c>
      <c r="B20" s="136"/>
      <c r="C20" s="136"/>
      <c r="I20" s="51"/>
      <c r="J20" s="51"/>
      <c r="K20" s="51"/>
      <c r="L20" s="51"/>
      <c r="M20" s="51"/>
      <c r="N20" s="51"/>
      <c r="O20" s="51"/>
      <c r="P20" s="51"/>
      <c r="Q20" s="51"/>
      <c r="S20" s="58"/>
      <c r="T20" s="58"/>
      <c r="U20" s="58"/>
      <c r="V20" s="28"/>
      <c r="W20" s="28"/>
      <c r="X20" s="28"/>
    </row>
    <row r="21" spans="1:25" ht="9.75" customHeight="1" thickBot="1">
      <c r="I21" s="51"/>
      <c r="J21" s="51"/>
      <c r="K21" s="51"/>
      <c r="L21" s="51"/>
      <c r="M21" s="51"/>
      <c r="N21" s="51"/>
      <c r="O21" s="51"/>
      <c r="P21" s="51"/>
      <c r="Q21" s="51"/>
      <c r="S21" s="58"/>
      <c r="T21" s="58"/>
      <c r="U21" s="58"/>
      <c r="V21" s="28"/>
      <c r="W21" s="28"/>
      <c r="X21" s="28"/>
    </row>
    <row r="22" spans="1:25" ht="114.75" customHeight="1" thickBot="1">
      <c r="B22" s="141" t="s">
        <v>71</v>
      </c>
      <c r="C22" s="142"/>
      <c r="D22" s="142"/>
      <c r="E22" s="45">
        <v>179</v>
      </c>
      <c r="F22" s="59" t="s">
        <v>54</v>
      </c>
      <c r="G22" s="141" t="s">
        <v>72</v>
      </c>
      <c r="H22" s="142"/>
      <c r="I22" s="173"/>
      <c r="J22" s="45">
        <v>43</v>
      </c>
      <c r="K22" s="59" t="s">
        <v>54</v>
      </c>
      <c r="L22" s="141" t="s">
        <v>73</v>
      </c>
      <c r="M22" s="142"/>
      <c r="N22" s="173"/>
      <c r="O22" s="45">
        <v>34</v>
      </c>
      <c r="P22" s="59" t="s">
        <v>55</v>
      </c>
      <c r="Q22" s="141" t="s">
        <v>74</v>
      </c>
      <c r="R22" s="174"/>
      <c r="S22" s="175"/>
      <c r="T22" s="46">
        <f>SUM(E22,J22,O22)</f>
        <v>256</v>
      </c>
      <c r="U22" s="58"/>
      <c r="V22" s="28"/>
      <c r="W22" s="28"/>
      <c r="X22" s="28"/>
      <c r="Y22" s="53"/>
    </row>
    <row r="23" spans="1:25" ht="18" customHeight="1">
      <c r="I23" s="51"/>
      <c r="J23" s="51"/>
      <c r="K23" s="51"/>
      <c r="L23" s="51"/>
      <c r="M23" s="51"/>
      <c r="N23" s="51"/>
      <c r="O23" s="51"/>
      <c r="P23" s="51"/>
      <c r="Q23" s="51"/>
      <c r="S23" s="58"/>
      <c r="T23" s="58"/>
      <c r="U23" s="58"/>
    </row>
    <row r="24" spans="1:25" ht="18" customHeight="1">
      <c r="I24" s="51"/>
      <c r="J24" s="51"/>
      <c r="K24" s="51"/>
      <c r="L24" s="51"/>
      <c r="M24" s="51"/>
      <c r="N24" s="51"/>
      <c r="O24" s="51"/>
      <c r="P24" s="51"/>
      <c r="Q24" s="51"/>
      <c r="S24" s="58"/>
      <c r="T24" s="58"/>
      <c r="U24" s="58"/>
    </row>
    <row r="25" spans="1:25" ht="18" customHeight="1">
      <c r="I25" s="51"/>
      <c r="J25" s="51"/>
      <c r="K25" s="51"/>
      <c r="L25" s="51"/>
      <c r="M25" s="51"/>
      <c r="N25" s="51"/>
      <c r="O25" s="51"/>
      <c r="P25" s="51"/>
      <c r="Q25" s="51"/>
      <c r="S25" s="58"/>
      <c r="T25" s="58"/>
      <c r="U25" s="58"/>
    </row>
    <row r="26" spans="1:25" ht="18" customHeight="1">
      <c r="A26" s="136" t="s">
        <v>80</v>
      </c>
      <c r="B26" s="136"/>
      <c r="C26" s="136"/>
      <c r="I26" s="51"/>
      <c r="J26" s="51"/>
      <c r="K26" s="51"/>
      <c r="L26" s="51"/>
      <c r="M26" s="51"/>
      <c r="N26" s="51"/>
      <c r="O26" s="51"/>
      <c r="P26" s="51"/>
      <c r="Q26" s="51"/>
      <c r="S26" s="58"/>
      <c r="T26" s="58"/>
      <c r="U26" s="58"/>
    </row>
    <row r="27" spans="1:25" ht="11.25" customHeight="1" thickBot="1"/>
    <row r="28" spans="1:25" ht="59.25" customHeight="1">
      <c r="B28" s="181" t="s">
        <v>40</v>
      </c>
      <c r="C28" s="182"/>
      <c r="D28" s="183"/>
      <c r="E28" s="168" t="s">
        <v>63</v>
      </c>
      <c r="F28" s="114"/>
      <c r="G28" s="114"/>
      <c r="H28" s="114"/>
      <c r="I28" s="115"/>
      <c r="J28" s="194" t="s">
        <v>58</v>
      </c>
      <c r="K28" s="165" t="s">
        <v>59</v>
      </c>
      <c r="L28" s="166"/>
      <c r="M28" s="166"/>
      <c r="N28" s="167"/>
      <c r="O28" s="194" t="s">
        <v>61</v>
      </c>
      <c r="P28" s="194" t="s">
        <v>62</v>
      </c>
      <c r="Q28" s="194" t="s">
        <v>60</v>
      </c>
      <c r="R28" s="113" t="s">
        <v>68</v>
      </c>
      <c r="S28" s="114"/>
      <c r="T28" s="114"/>
      <c r="U28" s="115"/>
    </row>
    <row r="29" spans="1:25" ht="17.25" customHeight="1">
      <c r="B29" s="184"/>
      <c r="C29" s="185"/>
      <c r="D29" s="186"/>
      <c r="E29" s="169" t="s">
        <v>0</v>
      </c>
      <c r="F29" s="128" t="s">
        <v>1</v>
      </c>
      <c r="G29" s="128"/>
      <c r="H29" s="128"/>
      <c r="I29" s="129"/>
      <c r="J29" s="195"/>
      <c r="K29" s="187" t="s">
        <v>2</v>
      </c>
      <c r="L29" s="161" t="s">
        <v>48</v>
      </c>
      <c r="M29" s="161" t="s">
        <v>3</v>
      </c>
      <c r="N29" s="163" t="s">
        <v>4</v>
      </c>
      <c r="O29" s="195"/>
      <c r="P29" s="195"/>
      <c r="Q29" s="195"/>
      <c r="R29" s="122" t="s">
        <v>5</v>
      </c>
      <c r="S29" s="124" t="s">
        <v>6</v>
      </c>
      <c r="T29" s="124" t="s">
        <v>7</v>
      </c>
      <c r="U29" s="159" t="s">
        <v>8</v>
      </c>
    </row>
    <row r="30" spans="1:25" ht="123.75" customHeight="1" thickBot="1">
      <c r="B30" s="184"/>
      <c r="C30" s="185"/>
      <c r="D30" s="186"/>
      <c r="E30" s="170"/>
      <c r="F30" s="100" t="s">
        <v>49</v>
      </c>
      <c r="G30" s="69" t="s">
        <v>77</v>
      </c>
      <c r="H30" s="69" t="s">
        <v>78</v>
      </c>
      <c r="I30" s="102" t="s">
        <v>9</v>
      </c>
      <c r="J30" s="196"/>
      <c r="K30" s="188"/>
      <c r="L30" s="162"/>
      <c r="M30" s="162"/>
      <c r="N30" s="164"/>
      <c r="O30" s="196"/>
      <c r="P30" s="196"/>
      <c r="Q30" s="196"/>
      <c r="R30" s="123"/>
      <c r="S30" s="125"/>
      <c r="T30" s="125"/>
      <c r="U30" s="160"/>
      <c r="X30" s="53"/>
    </row>
    <row r="31" spans="1:25" ht="15.75" thickBot="1">
      <c r="B31" s="191">
        <v>1</v>
      </c>
      <c r="C31" s="192"/>
      <c r="D31" s="193"/>
      <c r="E31" s="65">
        <v>2</v>
      </c>
      <c r="F31" s="106">
        <v>3</v>
      </c>
      <c r="G31" s="106">
        <v>4</v>
      </c>
      <c r="H31" s="106">
        <v>5</v>
      </c>
      <c r="I31" s="107">
        <v>6</v>
      </c>
      <c r="J31" s="66">
        <v>7</v>
      </c>
      <c r="K31" s="105">
        <v>8</v>
      </c>
      <c r="L31" s="106">
        <v>9</v>
      </c>
      <c r="M31" s="106">
        <v>10</v>
      </c>
      <c r="N31" s="107">
        <v>11</v>
      </c>
      <c r="O31" s="67">
        <v>12</v>
      </c>
      <c r="P31" s="68">
        <v>13</v>
      </c>
      <c r="Q31" s="68">
        <v>14</v>
      </c>
      <c r="R31" s="105">
        <v>15</v>
      </c>
      <c r="S31" s="106">
        <v>16</v>
      </c>
      <c r="T31" s="106">
        <v>17</v>
      </c>
      <c r="U31" s="107">
        <v>18</v>
      </c>
    </row>
    <row r="32" spans="1:25" ht="30.75" customHeight="1" thickBot="1">
      <c r="B32" s="189" t="s">
        <v>75</v>
      </c>
      <c r="C32" s="190"/>
      <c r="D32" s="190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3"/>
    </row>
    <row r="33" spans="2:21" ht="19.5" customHeight="1">
      <c r="B33" s="200" t="s">
        <v>10</v>
      </c>
      <c r="C33" s="201"/>
      <c r="D33" s="202"/>
      <c r="E33" s="11">
        <f>SUM(F33:I33)</f>
        <v>0</v>
      </c>
      <c r="F33" s="12"/>
      <c r="G33" s="12"/>
      <c r="H33" s="12"/>
      <c r="I33" s="13"/>
      <c r="J33" s="39"/>
      <c r="K33" s="37"/>
      <c r="L33" s="12"/>
      <c r="M33" s="12"/>
      <c r="N33" s="41"/>
      <c r="O33" s="21"/>
      <c r="P33" s="33"/>
      <c r="Q33" s="33"/>
      <c r="R33" s="24"/>
      <c r="S33" s="12"/>
      <c r="T33" s="12"/>
      <c r="U33" s="13"/>
    </row>
    <row r="34" spans="2:21" ht="28.5" customHeight="1">
      <c r="B34" s="143" t="s">
        <v>11</v>
      </c>
      <c r="C34" s="144"/>
      <c r="D34" s="145"/>
      <c r="E34" s="14">
        <f t="shared" ref="E34:E55" si="0">SUM(F34:I34)</f>
        <v>0</v>
      </c>
      <c r="F34" s="1"/>
      <c r="G34" s="1"/>
      <c r="H34" s="1"/>
      <c r="I34" s="2"/>
      <c r="J34" s="40"/>
      <c r="K34" s="10"/>
      <c r="L34" s="1"/>
      <c r="M34" s="1"/>
      <c r="N34" s="19"/>
      <c r="O34" s="3"/>
      <c r="P34" s="34"/>
      <c r="Q34" s="34"/>
      <c r="R34" s="6"/>
      <c r="S34" s="1"/>
      <c r="T34" s="1"/>
      <c r="U34" s="2"/>
    </row>
    <row r="35" spans="2:21" ht="19.5" customHeight="1">
      <c r="B35" s="143" t="s">
        <v>12</v>
      </c>
      <c r="C35" s="144"/>
      <c r="D35" s="145"/>
      <c r="E35" s="14">
        <f t="shared" si="0"/>
        <v>0</v>
      </c>
      <c r="F35" s="1"/>
      <c r="G35" s="1"/>
      <c r="H35" s="1"/>
      <c r="I35" s="2"/>
      <c r="J35" s="40"/>
      <c r="K35" s="10"/>
      <c r="L35" s="1"/>
      <c r="M35" s="1"/>
      <c r="N35" s="19"/>
      <c r="O35" s="3"/>
      <c r="P35" s="34"/>
      <c r="Q35" s="34"/>
      <c r="R35" s="6"/>
      <c r="S35" s="1"/>
      <c r="T35" s="1"/>
      <c r="U35" s="2"/>
    </row>
    <row r="36" spans="2:21" ht="19.5" customHeight="1">
      <c r="B36" s="143" t="s">
        <v>13</v>
      </c>
      <c r="C36" s="144"/>
      <c r="D36" s="145"/>
      <c r="E36" s="14">
        <f t="shared" si="0"/>
        <v>0</v>
      </c>
      <c r="F36" s="1"/>
      <c r="G36" s="1"/>
      <c r="H36" s="1"/>
      <c r="I36" s="2"/>
      <c r="J36" s="40"/>
      <c r="K36" s="10"/>
      <c r="L36" s="1"/>
      <c r="M36" s="1"/>
      <c r="N36" s="19"/>
      <c r="O36" s="3"/>
      <c r="P36" s="34"/>
      <c r="Q36" s="34"/>
      <c r="R36" s="6"/>
      <c r="S36" s="1"/>
      <c r="T36" s="1"/>
      <c r="U36" s="2"/>
    </row>
    <row r="37" spans="2:21" ht="24" customHeight="1">
      <c r="B37" s="143" t="s">
        <v>46</v>
      </c>
      <c r="C37" s="144"/>
      <c r="D37" s="145"/>
      <c r="E37" s="14">
        <f>SUM(E38:E39)</f>
        <v>182</v>
      </c>
      <c r="F37" s="9">
        <f t="shared" ref="F37:U37" si="1">SUM(F38:F39)</f>
        <v>11</v>
      </c>
      <c r="G37" s="9">
        <f t="shared" si="1"/>
        <v>127</v>
      </c>
      <c r="H37" s="9">
        <f t="shared" si="1"/>
        <v>36</v>
      </c>
      <c r="I37" s="15">
        <f t="shared" si="1"/>
        <v>8</v>
      </c>
      <c r="J37" s="15">
        <f t="shared" si="1"/>
        <v>11</v>
      </c>
      <c r="K37" s="38">
        <f t="shared" si="1"/>
        <v>79</v>
      </c>
      <c r="L37" s="9">
        <f t="shared" si="1"/>
        <v>50</v>
      </c>
      <c r="M37" s="9">
        <f t="shared" si="1"/>
        <v>42</v>
      </c>
      <c r="N37" s="20">
        <f t="shared" si="1"/>
        <v>0</v>
      </c>
      <c r="O37" s="22">
        <f>SUM(O38:O39)</f>
        <v>0</v>
      </c>
      <c r="P37" s="22">
        <f t="shared" ref="P37:Q37" si="2">SUM(P38:P39)</f>
        <v>0</v>
      </c>
      <c r="Q37" s="22">
        <f t="shared" si="2"/>
        <v>0</v>
      </c>
      <c r="R37" s="14">
        <f t="shared" si="1"/>
        <v>0</v>
      </c>
      <c r="S37" s="9">
        <f t="shared" si="1"/>
        <v>0</v>
      </c>
      <c r="T37" s="9">
        <f t="shared" si="1"/>
        <v>0</v>
      </c>
      <c r="U37" s="15">
        <f t="shared" si="1"/>
        <v>182</v>
      </c>
    </row>
    <row r="38" spans="2:21">
      <c r="B38" s="197" t="s">
        <v>14</v>
      </c>
      <c r="C38" s="198"/>
      <c r="D38" s="199"/>
      <c r="E38" s="14">
        <f t="shared" si="0"/>
        <v>64</v>
      </c>
      <c r="F38" s="1">
        <v>3</v>
      </c>
      <c r="G38" s="1">
        <v>41</v>
      </c>
      <c r="H38" s="1">
        <v>15</v>
      </c>
      <c r="I38" s="2">
        <v>5</v>
      </c>
      <c r="J38" s="40">
        <v>2</v>
      </c>
      <c r="K38" s="10">
        <v>21</v>
      </c>
      <c r="L38" s="1">
        <v>26</v>
      </c>
      <c r="M38" s="1">
        <v>15</v>
      </c>
      <c r="N38" s="19">
        <v>0</v>
      </c>
      <c r="O38" s="3"/>
      <c r="P38" s="34"/>
      <c r="Q38" s="34"/>
      <c r="R38" s="6"/>
      <c r="S38" s="1"/>
      <c r="T38" s="1"/>
      <c r="U38" s="2">
        <v>64</v>
      </c>
    </row>
    <row r="39" spans="2:21">
      <c r="B39" s="197" t="s">
        <v>15</v>
      </c>
      <c r="C39" s="198"/>
      <c r="D39" s="199"/>
      <c r="E39" s="14">
        <f t="shared" si="0"/>
        <v>118</v>
      </c>
      <c r="F39" s="1">
        <v>8</v>
      </c>
      <c r="G39" s="1">
        <v>86</v>
      </c>
      <c r="H39" s="1">
        <v>21</v>
      </c>
      <c r="I39" s="2">
        <v>3</v>
      </c>
      <c r="J39" s="40">
        <v>9</v>
      </c>
      <c r="K39" s="10">
        <v>58</v>
      </c>
      <c r="L39" s="1">
        <v>24</v>
      </c>
      <c r="M39" s="1">
        <v>27</v>
      </c>
      <c r="N39" s="19">
        <v>0</v>
      </c>
      <c r="O39" s="3"/>
      <c r="P39" s="34"/>
      <c r="Q39" s="34"/>
      <c r="R39" s="6"/>
      <c r="S39" s="1"/>
      <c r="T39" s="1"/>
      <c r="U39" s="2">
        <v>118</v>
      </c>
    </row>
    <row r="40" spans="2:21" ht="19.5" customHeight="1">
      <c r="B40" s="143" t="s">
        <v>16</v>
      </c>
      <c r="C40" s="144"/>
      <c r="D40" s="145"/>
      <c r="E40" s="14">
        <f t="shared" si="0"/>
        <v>19</v>
      </c>
      <c r="F40" s="1">
        <v>1</v>
      </c>
      <c r="G40" s="1">
        <v>11</v>
      </c>
      <c r="H40" s="1">
        <v>5</v>
      </c>
      <c r="I40" s="2">
        <v>2</v>
      </c>
      <c r="J40" s="40">
        <v>0</v>
      </c>
      <c r="K40" s="10">
        <v>5</v>
      </c>
      <c r="L40" s="1">
        <v>8</v>
      </c>
      <c r="M40" s="1">
        <v>6</v>
      </c>
      <c r="N40" s="19">
        <v>0</v>
      </c>
      <c r="O40" s="3"/>
      <c r="P40" s="34"/>
      <c r="Q40" s="34"/>
      <c r="R40" s="6"/>
      <c r="S40" s="1"/>
      <c r="T40" s="1"/>
      <c r="U40" s="2">
        <v>19</v>
      </c>
    </row>
    <row r="41" spans="2:21" ht="30.75" customHeight="1">
      <c r="B41" s="143" t="s">
        <v>17</v>
      </c>
      <c r="C41" s="144"/>
      <c r="D41" s="145"/>
      <c r="E41" s="14">
        <f t="shared" si="0"/>
        <v>24</v>
      </c>
      <c r="F41" s="1">
        <v>4</v>
      </c>
      <c r="G41" s="1">
        <v>12</v>
      </c>
      <c r="H41" s="1">
        <v>5</v>
      </c>
      <c r="I41" s="2">
        <v>3</v>
      </c>
      <c r="J41" s="40">
        <v>2</v>
      </c>
      <c r="K41" s="10">
        <v>12</v>
      </c>
      <c r="L41" s="1">
        <v>6</v>
      </c>
      <c r="M41" s="1">
        <v>4</v>
      </c>
      <c r="N41" s="19">
        <v>0</v>
      </c>
      <c r="O41" s="3"/>
      <c r="P41" s="34"/>
      <c r="Q41" s="34"/>
      <c r="R41" s="6"/>
      <c r="S41" s="1"/>
      <c r="T41" s="1"/>
      <c r="U41" s="2">
        <v>24</v>
      </c>
    </row>
    <row r="42" spans="2:21" ht="20.25" customHeight="1">
      <c r="B42" s="143" t="s">
        <v>18</v>
      </c>
      <c r="C42" s="144"/>
      <c r="D42" s="145"/>
      <c r="E42" s="14">
        <f t="shared" si="0"/>
        <v>0</v>
      </c>
      <c r="F42" s="1"/>
      <c r="G42" s="1"/>
      <c r="H42" s="1"/>
      <c r="I42" s="2"/>
      <c r="J42" s="40"/>
      <c r="K42" s="10"/>
      <c r="L42" s="1"/>
      <c r="M42" s="1"/>
      <c r="N42" s="19"/>
      <c r="O42" s="3"/>
      <c r="P42" s="34"/>
      <c r="Q42" s="34"/>
      <c r="R42" s="6"/>
      <c r="S42" s="1"/>
      <c r="T42" s="1"/>
      <c r="U42" s="2"/>
    </row>
    <row r="43" spans="2:21" ht="18.75" customHeight="1">
      <c r="B43" s="143" t="s">
        <v>19</v>
      </c>
      <c r="C43" s="144"/>
      <c r="D43" s="145"/>
      <c r="E43" s="14">
        <f t="shared" si="0"/>
        <v>28</v>
      </c>
      <c r="F43" s="1">
        <v>11</v>
      </c>
      <c r="G43" s="1">
        <v>9</v>
      </c>
      <c r="H43" s="1">
        <v>7</v>
      </c>
      <c r="I43" s="2">
        <v>1</v>
      </c>
      <c r="J43" s="40">
        <v>0</v>
      </c>
      <c r="K43" s="10">
        <v>14</v>
      </c>
      <c r="L43" s="1">
        <v>11</v>
      </c>
      <c r="M43" s="1">
        <v>3</v>
      </c>
      <c r="N43" s="19">
        <v>0</v>
      </c>
      <c r="O43" s="3"/>
      <c r="P43" s="34"/>
      <c r="Q43" s="34"/>
      <c r="R43" s="6"/>
      <c r="S43" s="1"/>
      <c r="T43" s="1"/>
      <c r="U43" s="2">
        <v>28</v>
      </c>
    </row>
    <row r="44" spans="2:21" ht="29.25" customHeight="1">
      <c r="B44" s="143" t="s">
        <v>20</v>
      </c>
      <c r="C44" s="144"/>
      <c r="D44" s="145"/>
      <c r="E44" s="14">
        <f t="shared" si="0"/>
        <v>0</v>
      </c>
      <c r="F44" s="1"/>
      <c r="G44" s="1"/>
      <c r="H44" s="1"/>
      <c r="I44" s="2"/>
      <c r="J44" s="40"/>
      <c r="K44" s="10"/>
      <c r="L44" s="1"/>
      <c r="M44" s="1"/>
      <c r="N44" s="19"/>
      <c r="O44" s="3"/>
      <c r="P44" s="34"/>
      <c r="Q44" s="34"/>
      <c r="R44" s="6"/>
      <c r="S44" s="1"/>
      <c r="T44" s="1"/>
      <c r="U44" s="2"/>
    </row>
    <row r="45" spans="2:21" ht="31.5" customHeight="1">
      <c r="B45" s="143" t="s">
        <v>21</v>
      </c>
      <c r="C45" s="144"/>
      <c r="D45" s="145"/>
      <c r="E45" s="14">
        <f t="shared" si="0"/>
        <v>0</v>
      </c>
      <c r="F45" s="1"/>
      <c r="G45" s="1"/>
      <c r="H45" s="1"/>
      <c r="I45" s="2"/>
      <c r="J45" s="40"/>
      <c r="K45" s="10"/>
      <c r="L45" s="1"/>
      <c r="M45" s="1"/>
      <c r="N45" s="19"/>
      <c r="O45" s="3"/>
      <c r="P45" s="34"/>
      <c r="Q45" s="34"/>
      <c r="R45" s="6"/>
      <c r="S45" s="1"/>
      <c r="T45" s="1"/>
      <c r="U45" s="2"/>
    </row>
    <row r="46" spans="2:21" ht="21" customHeight="1">
      <c r="B46" s="143" t="s">
        <v>22</v>
      </c>
      <c r="C46" s="144"/>
      <c r="D46" s="145"/>
      <c r="E46" s="14">
        <f t="shared" si="0"/>
        <v>0</v>
      </c>
      <c r="F46" s="1"/>
      <c r="G46" s="1"/>
      <c r="H46" s="1"/>
      <c r="I46" s="2"/>
      <c r="J46" s="40"/>
      <c r="K46" s="10"/>
      <c r="L46" s="1"/>
      <c r="M46" s="1"/>
      <c r="N46" s="19"/>
      <c r="O46" s="3"/>
      <c r="P46" s="34"/>
      <c r="Q46" s="34"/>
      <c r="R46" s="6"/>
      <c r="S46" s="1"/>
      <c r="T46" s="1"/>
      <c r="U46" s="2"/>
    </row>
    <row r="47" spans="2:21" ht="21" customHeight="1">
      <c r="B47" s="143" t="s">
        <v>23</v>
      </c>
      <c r="C47" s="144"/>
      <c r="D47" s="145"/>
      <c r="E47" s="14">
        <f t="shared" si="0"/>
        <v>22</v>
      </c>
      <c r="F47" s="1">
        <v>9</v>
      </c>
      <c r="G47" s="1">
        <v>6</v>
      </c>
      <c r="H47" s="1">
        <v>3</v>
      </c>
      <c r="I47" s="2">
        <v>4</v>
      </c>
      <c r="J47" s="40">
        <v>4</v>
      </c>
      <c r="K47" s="10">
        <v>14</v>
      </c>
      <c r="L47" s="1">
        <v>3</v>
      </c>
      <c r="M47" s="1">
        <v>1</v>
      </c>
      <c r="N47" s="19">
        <v>0</v>
      </c>
      <c r="O47" s="3"/>
      <c r="P47" s="34"/>
      <c r="Q47" s="34"/>
      <c r="R47" s="6"/>
      <c r="S47" s="1"/>
      <c r="T47" s="1"/>
      <c r="U47" s="2">
        <v>22</v>
      </c>
    </row>
    <row r="48" spans="2:21" ht="30" customHeight="1">
      <c r="B48" s="143" t="s">
        <v>24</v>
      </c>
      <c r="C48" s="144"/>
      <c r="D48" s="145"/>
      <c r="E48" s="14">
        <f t="shared" si="0"/>
        <v>28</v>
      </c>
      <c r="F48" s="1">
        <v>6</v>
      </c>
      <c r="G48" s="1">
        <v>8</v>
      </c>
      <c r="H48" s="1">
        <v>12</v>
      </c>
      <c r="I48" s="2">
        <v>2</v>
      </c>
      <c r="J48" s="40">
        <v>2</v>
      </c>
      <c r="K48" s="10">
        <v>16</v>
      </c>
      <c r="L48" s="1">
        <v>7</v>
      </c>
      <c r="M48" s="1">
        <v>3</v>
      </c>
      <c r="N48" s="19">
        <v>0</v>
      </c>
      <c r="O48" s="3"/>
      <c r="P48" s="34"/>
      <c r="Q48" s="34"/>
      <c r="R48" s="6"/>
      <c r="S48" s="1"/>
      <c r="T48" s="1"/>
      <c r="U48" s="2">
        <v>28</v>
      </c>
    </row>
    <row r="49" spans="1:28" ht="21" customHeight="1">
      <c r="B49" s="143" t="s">
        <v>25</v>
      </c>
      <c r="C49" s="144"/>
      <c r="D49" s="145"/>
      <c r="E49" s="14">
        <f t="shared" si="0"/>
        <v>0</v>
      </c>
      <c r="F49" s="1"/>
      <c r="G49" s="1"/>
      <c r="H49" s="1"/>
      <c r="I49" s="2"/>
      <c r="J49" s="40"/>
      <c r="K49" s="10"/>
      <c r="L49" s="1"/>
      <c r="M49" s="1"/>
      <c r="N49" s="19"/>
      <c r="O49" s="3"/>
      <c r="P49" s="34"/>
      <c r="Q49" s="34"/>
      <c r="R49" s="6"/>
      <c r="S49" s="1"/>
      <c r="T49" s="1"/>
      <c r="U49" s="2"/>
    </row>
    <row r="50" spans="1:28" ht="27.75" customHeight="1">
      <c r="B50" s="143" t="s">
        <v>26</v>
      </c>
      <c r="C50" s="144"/>
      <c r="D50" s="145"/>
      <c r="E50" s="14">
        <f t="shared" si="0"/>
        <v>0</v>
      </c>
      <c r="F50" s="1"/>
      <c r="G50" s="1"/>
      <c r="H50" s="1"/>
      <c r="I50" s="2"/>
      <c r="J50" s="40"/>
      <c r="K50" s="10"/>
      <c r="L50" s="1"/>
      <c r="M50" s="1"/>
      <c r="N50" s="19"/>
      <c r="O50" s="3"/>
      <c r="P50" s="34"/>
      <c r="Q50" s="34"/>
      <c r="R50" s="6"/>
      <c r="S50" s="1"/>
      <c r="T50" s="1"/>
      <c r="U50" s="2"/>
    </row>
    <row r="51" spans="1:28" ht="33" customHeight="1">
      <c r="B51" s="143" t="s">
        <v>27</v>
      </c>
      <c r="C51" s="144"/>
      <c r="D51" s="145"/>
      <c r="E51" s="14">
        <f t="shared" si="0"/>
        <v>0</v>
      </c>
      <c r="F51" s="1"/>
      <c r="G51" s="1"/>
      <c r="H51" s="1"/>
      <c r="I51" s="2"/>
      <c r="J51" s="40"/>
      <c r="K51" s="10"/>
      <c r="L51" s="1"/>
      <c r="M51" s="1"/>
      <c r="N51" s="19"/>
      <c r="O51" s="3"/>
      <c r="P51" s="34"/>
      <c r="Q51" s="34"/>
      <c r="R51" s="6"/>
      <c r="S51" s="1"/>
      <c r="T51" s="1"/>
      <c r="U51" s="2"/>
    </row>
    <row r="52" spans="1:28" ht="20.25" customHeight="1">
      <c r="B52" s="143" t="s">
        <v>28</v>
      </c>
      <c r="C52" s="144"/>
      <c r="D52" s="145"/>
      <c r="E52" s="14">
        <f t="shared" si="0"/>
        <v>0</v>
      </c>
      <c r="F52" s="1"/>
      <c r="G52" s="1"/>
      <c r="H52" s="1"/>
      <c r="I52" s="2"/>
      <c r="J52" s="40"/>
      <c r="K52" s="10"/>
      <c r="L52" s="1"/>
      <c r="M52" s="1"/>
      <c r="N52" s="19"/>
      <c r="O52" s="3"/>
      <c r="P52" s="34"/>
      <c r="Q52" s="34"/>
      <c r="R52" s="6"/>
      <c r="S52" s="1"/>
      <c r="T52" s="1"/>
      <c r="U52" s="2"/>
    </row>
    <row r="53" spans="1:28" ht="29.25" customHeight="1">
      <c r="B53" s="143" t="s">
        <v>29</v>
      </c>
      <c r="C53" s="144"/>
      <c r="D53" s="145"/>
      <c r="E53" s="14">
        <f t="shared" si="0"/>
        <v>0</v>
      </c>
      <c r="F53" s="1"/>
      <c r="G53" s="1"/>
      <c r="H53" s="1"/>
      <c r="I53" s="2"/>
      <c r="J53" s="40"/>
      <c r="K53" s="10"/>
      <c r="L53" s="1"/>
      <c r="M53" s="1"/>
      <c r="N53" s="19"/>
      <c r="O53" s="3"/>
      <c r="P53" s="34"/>
      <c r="Q53" s="34"/>
      <c r="R53" s="6"/>
      <c r="S53" s="1"/>
      <c r="T53" s="1"/>
      <c r="U53" s="2"/>
    </row>
    <row r="54" spans="1:28" ht="28.5" customHeight="1">
      <c r="B54" s="143" t="s">
        <v>30</v>
      </c>
      <c r="C54" s="144"/>
      <c r="D54" s="145"/>
      <c r="E54" s="14">
        <f t="shared" si="0"/>
        <v>0</v>
      </c>
      <c r="F54" s="1"/>
      <c r="G54" s="1"/>
      <c r="H54" s="1"/>
      <c r="I54" s="2"/>
      <c r="J54" s="40"/>
      <c r="K54" s="10"/>
      <c r="L54" s="1"/>
      <c r="M54" s="1"/>
      <c r="N54" s="19"/>
      <c r="O54" s="3"/>
      <c r="P54" s="34"/>
      <c r="Q54" s="34"/>
      <c r="R54" s="6"/>
      <c r="S54" s="1"/>
      <c r="T54" s="1"/>
      <c r="U54" s="2"/>
    </row>
    <row r="55" spans="1:28" ht="68.25" customHeight="1" thickBot="1">
      <c r="B55" s="152" t="s">
        <v>31</v>
      </c>
      <c r="C55" s="153"/>
      <c r="D55" s="154"/>
      <c r="E55" s="16">
        <f t="shared" si="0"/>
        <v>0</v>
      </c>
      <c r="F55" s="17"/>
      <c r="G55" s="17"/>
      <c r="H55" s="17"/>
      <c r="I55" s="18"/>
      <c r="J55" s="42"/>
      <c r="K55" s="43"/>
      <c r="L55" s="17"/>
      <c r="M55" s="17"/>
      <c r="N55" s="44"/>
      <c r="O55" s="23"/>
      <c r="P55" s="35"/>
      <c r="Q55" s="35"/>
      <c r="R55" s="25"/>
      <c r="S55" s="17"/>
      <c r="T55" s="17"/>
      <c r="U55" s="18"/>
      <c r="X55" s="4" t="s">
        <v>41</v>
      </c>
    </row>
    <row r="56" spans="1:28" ht="15.75" thickBot="1">
      <c r="B56" s="146" t="s">
        <v>32</v>
      </c>
      <c r="C56" s="147"/>
      <c r="D56" s="148"/>
      <c r="E56" s="104">
        <f>SUM(E33:E37,E40:E55)</f>
        <v>303</v>
      </c>
      <c r="F56" s="104">
        <f t="shared" ref="F56:U56" si="3">SUM(F33:F37,F40:F55)</f>
        <v>42</v>
      </c>
      <c r="G56" s="104">
        <f t="shared" si="3"/>
        <v>173</v>
      </c>
      <c r="H56" s="104">
        <f t="shared" si="3"/>
        <v>68</v>
      </c>
      <c r="I56" s="104">
        <f t="shared" si="3"/>
        <v>20</v>
      </c>
      <c r="J56" s="104">
        <f t="shared" si="3"/>
        <v>19</v>
      </c>
      <c r="K56" s="104">
        <f t="shared" si="3"/>
        <v>140</v>
      </c>
      <c r="L56" s="104">
        <f t="shared" si="3"/>
        <v>85</v>
      </c>
      <c r="M56" s="104">
        <f t="shared" si="3"/>
        <v>59</v>
      </c>
      <c r="N56" s="104">
        <f t="shared" si="3"/>
        <v>0</v>
      </c>
      <c r="O56" s="104">
        <f t="shared" si="3"/>
        <v>0</v>
      </c>
      <c r="P56" s="104">
        <f t="shared" si="3"/>
        <v>0</v>
      </c>
      <c r="Q56" s="104">
        <f t="shared" si="3"/>
        <v>0</v>
      </c>
      <c r="R56" s="104">
        <f t="shared" si="3"/>
        <v>0</v>
      </c>
      <c r="S56" s="104">
        <f t="shared" si="3"/>
        <v>0</v>
      </c>
      <c r="T56" s="104">
        <f t="shared" si="3"/>
        <v>0</v>
      </c>
      <c r="U56" s="26">
        <f t="shared" si="3"/>
        <v>303</v>
      </c>
    </row>
    <row r="57" spans="1:28" ht="65.25" customHeight="1" thickBot="1">
      <c r="B57" s="149" t="s">
        <v>76</v>
      </c>
      <c r="C57" s="150"/>
      <c r="D57" s="151"/>
      <c r="E57" s="27">
        <f>SUM(F57:I57)</f>
        <v>61</v>
      </c>
      <c r="F57" s="29">
        <v>46</v>
      </c>
      <c r="G57" s="29">
        <v>0</v>
      </c>
      <c r="H57" s="29">
        <v>0</v>
      </c>
      <c r="I57" s="30">
        <v>15</v>
      </c>
      <c r="J57" s="32">
        <v>3</v>
      </c>
      <c r="K57" s="29">
        <v>26</v>
      </c>
      <c r="L57" s="29">
        <v>17</v>
      </c>
      <c r="M57" s="29">
        <v>15</v>
      </c>
      <c r="N57" s="30">
        <v>0</v>
      </c>
      <c r="O57" s="32"/>
      <c r="P57" s="36"/>
      <c r="Q57" s="36"/>
      <c r="R57" s="31"/>
      <c r="S57" s="29"/>
      <c r="T57" s="29"/>
      <c r="U57" s="30">
        <v>61</v>
      </c>
    </row>
    <row r="58" spans="1:28" ht="18.75" customHeight="1" thickBot="1">
      <c r="B58" s="146" t="s">
        <v>33</v>
      </c>
      <c r="C58" s="147"/>
      <c r="D58" s="148"/>
      <c r="E58" s="104">
        <f>SUM(E56:E57)</f>
        <v>364</v>
      </c>
      <c r="F58" s="104">
        <f t="shared" ref="F58:U58" si="4">SUM(F56:F57)</f>
        <v>88</v>
      </c>
      <c r="G58" s="104">
        <f t="shared" si="4"/>
        <v>173</v>
      </c>
      <c r="H58" s="104">
        <f t="shared" si="4"/>
        <v>68</v>
      </c>
      <c r="I58" s="104">
        <f t="shared" si="4"/>
        <v>35</v>
      </c>
      <c r="J58" s="104">
        <f t="shared" si="4"/>
        <v>22</v>
      </c>
      <c r="K58" s="104">
        <f t="shared" si="4"/>
        <v>166</v>
      </c>
      <c r="L58" s="104">
        <f t="shared" si="4"/>
        <v>102</v>
      </c>
      <c r="M58" s="104">
        <f t="shared" si="4"/>
        <v>74</v>
      </c>
      <c r="N58" s="104">
        <f t="shared" si="4"/>
        <v>0</v>
      </c>
      <c r="O58" s="104">
        <f t="shared" si="4"/>
        <v>0</v>
      </c>
      <c r="P58" s="104">
        <f t="shared" si="4"/>
        <v>0</v>
      </c>
      <c r="Q58" s="104">
        <f t="shared" si="4"/>
        <v>0</v>
      </c>
      <c r="R58" s="104">
        <f t="shared" si="4"/>
        <v>0</v>
      </c>
      <c r="S58" s="104">
        <f t="shared" si="4"/>
        <v>0</v>
      </c>
      <c r="T58" s="104">
        <f t="shared" si="4"/>
        <v>0</v>
      </c>
      <c r="U58" s="26">
        <f t="shared" si="4"/>
        <v>364</v>
      </c>
    </row>
    <row r="62" spans="1:28">
      <c r="A62" s="136" t="s">
        <v>81</v>
      </c>
      <c r="B62" s="136"/>
      <c r="C62" s="136"/>
    </row>
    <row r="63" spans="1:28" ht="15.75" thickBot="1"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8" ht="57" customHeight="1">
      <c r="B64" s="113" t="s">
        <v>64</v>
      </c>
      <c r="C64" s="115"/>
      <c r="D64" s="113" t="s">
        <v>65</v>
      </c>
      <c r="E64" s="114"/>
      <c r="F64" s="140"/>
      <c r="G64" s="130" t="s">
        <v>86</v>
      </c>
      <c r="H64" s="131"/>
      <c r="I64" s="131"/>
      <c r="J64" s="132"/>
      <c r="K64" s="130" t="s">
        <v>87</v>
      </c>
      <c r="L64" s="131"/>
      <c r="M64" s="131"/>
      <c r="N64" s="132"/>
      <c r="O64" s="130" t="s">
        <v>88</v>
      </c>
      <c r="P64" s="131"/>
      <c r="Q64" s="131"/>
      <c r="R64" s="132"/>
      <c r="S64" s="130" t="s">
        <v>89</v>
      </c>
      <c r="T64" s="131"/>
      <c r="U64" s="131"/>
      <c r="V64" s="132"/>
      <c r="W64" s="113" t="s">
        <v>90</v>
      </c>
      <c r="X64" s="114"/>
      <c r="Y64" s="114"/>
      <c r="Z64" s="115"/>
      <c r="AA64" s="116" t="s">
        <v>66</v>
      </c>
      <c r="AB64" s="119" t="s">
        <v>67</v>
      </c>
    </row>
    <row r="65" spans="1:28" ht="44.25" customHeight="1">
      <c r="B65" s="137"/>
      <c r="C65" s="129"/>
      <c r="D65" s="122" t="s">
        <v>50</v>
      </c>
      <c r="E65" s="124" t="s">
        <v>51</v>
      </c>
      <c r="F65" s="126" t="s">
        <v>52</v>
      </c>
      <c r="G65" s="133"/>
      <c r="H65" s="134"/>
      <c r="I65" s="134"/>
      <c r="J65" s="135"/>
      <c r="K65" s="133"/>
      <c r="L65" s="134"/>
      <c r="M65" s="134"/>
      <c r="N65" s="135"/>
      <c r="O65" s="133"/>
      <c r="P65" s="134"/>
      <c r="Q65" s="134"/>
      <c r="R65" s="135"/>
      <c r="S65" s="133"/>
      <c r="T65" s="134"/>
      <c r="U65" s="134"/>
      <c r="V65" s="135"/>
      <c r="W65" s="122" t="s">
        <v>0</v>
      </c>
      <c r="X65" s="128" t="s">
        <v>47</v>
      </c>
      <c r="Y65" s="128"/>
      <c r="Z65" s="129"/>
      <c r="AA65" s="117"/>
      <c r="AB65" s="120"/>
    </row>
    <row r="66" spans="1:28" ht="110.25" customHeight="1" thickBot="1">
      <c r="B66" s="138"/>
      <c r="C66" s="139"/>
      <c r="D66" s="123"/>
      <c r="E66" s="125"/>
      <c r="F66" s="127"/>
      <c r="G66" s="70" t="s">
        <v>82</v>
      </c>
      <c r="H66" s="69" t="s">
        <v>83</v>
      </c>
      <c r="I66" s="71" t="s">
        <v>84</v>
      </c>
      <c r="J66" s="72" t="s">
        <v>85</v>
      </c>
      <c r="K66" s="70" t="s">
        <v>82</v>
      </c>
      <c r="L66" s="69" t="s">
        <v>83</v>
      </c>
      <c r="M66" s="71" t="s">
        <v>84</v>
      </c>
      <c r="N66" s="72" t="s">
        <v>85</v>
      </c>
      <c r="O66" s="70" t="s">
        <v>82</v>
      </c>
      <c r="P66" s="69" t="s">
        <v>83</v>
      </c>
      <c r="Q66" s="71" t="s">
        <v>84</v>
      </c>
      <c r="R66" s="72" t="s">
        <v>85</v>
      </c>
      <c r="S66" s="70" t="s">
        <v>82</v>
      </c>
      <c r="T66" s="69" t="s">
        <v>83</v>
      </c>
      <c r="U66" s="71" t="s">
        <v>84</v>
      </c>
      <c r="V66" s="72" t="s">
        <v>85</v>
      </c>
      <c r="W66" s="123"/>
      <c r="X66" s="100" t="s">
        <v>43</v>
      </c>
      <c r="Y66" s="100" t="s">
        <v>44</v>
      </c>
      <c r="Z66" s="102" t="s">
        <v>45</v>
      </c>
      <c r="AA66" s="118"/>
      <c r="AB66" s="121"/>
    </row>
    <row r="67" spans="1:28" ht="15.75" thickBot="1">
      <c r="A67" s="60"/>
      <c r="B67" s="109">
        <v>1</v>
      </c>
      <c r="C67" s="110"/>
      <c r="D67" s="73">
        <v>2</v>
      </c>
      <c r="E67" s="74">
        <v>3</v>
      </c>
      <c r="F67" s="75">
        <v>4</v>
      </c>
      <c r="G67" s="76">
        <v>5</v>
      </c>
      <c r="H67" s="77">
        <v>6</v>
      </c>
      <c r="I67" s="78">
        <v>7</v>
      </c>
      <c r="J67" s="79">
        <v>8</v>
      </c>
      <c r="K67" s="80">
        <v>9</v>
      </c>
      <c r="L67" s="81">
        <v>10</v>
      </c>
      <c r="M67" s="81">
        <v>11</v>
      </c>
      <c r="N67" s="82">
        <v>12</v>
      </c>
      <c r="O67" s="80">
        <v>13</v>
      </c>
      <c r="P67" s="81">
        <v>14</v>
      </c>
      <c r="Q67" s="81">
        <v>15</v>
      </c>
      <c r="R67" s="82">
        <v>16</v>
      </c>
      <c r="S67" s="80">
        <v>17</v>
      </c>
      <c r="T67" s="81">
        <v>18</v>
      </c>
      <c r="U67" s="81">
        <v>19</v>
      </c>
      <c r="V67" s="82">
        <v>20</v>
      </c>
      <c r="W67" s="83">
        <v>21</v>
      </c>
      <c r="X67" s="84">
        <v>22</v>
      </c>
      <c r="Y67" s="84">
        <v>23</v>
      </c>
      <c r="Z67" s="85">
        <v>24</v>
      </c>
      <c r="AA67" s="86">
        <v>25</v>
      </c>
      <c r="AB67" s="87">
        <v>26</v>
      </c>
    </row>
    <row r="68" spans="1:28" ht="23.25" customHeight="1" thickBot="1">
      <c r="B68" s="111">
        <v>345</v>
      </c>
      <c r="C68" s="112"/>
      <c r="D68" s="88">
        <v>139</v>
      </c>
      <c r="E68" s="89">
        <v>46</v>
      </c>
      <c r="F68" s="90">
        <v>160</v>
      </c>
      <c r="G68" s="91">
        <v>12</v>
      </c>
      <c r="H68" s="92">
        <v>6</v>
      </c>
      <c r="I68" s="93">
        <v>17</v>
      </c>
      <c r="J68" s="94">
        <v>1</v>
      </c>
      <c r="K68" s="95">
        <v>35</v>
      </c>
      <c r="L68" s="96">
        <v>13</v>
      </c>
      <c r="M68" s="96">
        <v>17</v>
      </c>
      <c r="N68" s="97">
        <v>46</v>
      </c>
      <c r="O68" s="108">
        <v>42</v>
      </c>
      <c r="P68" s="49">
        <v>54</v>
      </c>
      <c r="Q68" s="49">
        <v>14</v>
      </c>
      <c r="R68" s="50">
        <v>0</v>
      </c>
      <c r="S68" s="108">
        <v>61</v>
      </c>
      <c r="T68" s="49">
        <v>75</v>
      </c>
      <c r="U68" s="49">
        <v>21</v>
      </c>
      <c r="V68" s="50">
        <v>0</v>
      </c>
      <c r="W68" s="61">
        <f>SUM(X68:Z68)</f>
        <v>281</v>
      </c>
      <c r="X68" s="49">
        <v>214</v>
      </c>
      <c r="Y68" s="49">
        <v>65</v>
      </c>
      <c r="Z68" s="50">
        <v>2</v>
      </c>
      <c r="AA68" s="98">
        <v>0</v>
      </c>
      <c r="AB68" s="99">
        <v>0</v>
      </c>
    </row>
    <row r="69" spans="1:28" ht="13.5" customHeight="1">
      <c r="B69" s="62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48"/>
    </row>
    <row r="70" spans="1:28" ht="15" customHeight="1"/>
    <row r="71" spans="1:28" ht="15" customHeight="1"/>
    <row r="72" spans="1:28" ht="15" customHeight="1"/>
    <row r="73" spans="1:28" ht="15.75" customHeight="1"/>
    <row r="74" spans="1:28" ht="15" customHeight="1">
      <c r="C74" s="156" t="s">
        <v>94</v>
      </c>
      <c r="D74" s="156"/>
      <c r="E74" s="156"/>
    </row>
    <row r="75" spans="1:28" ht="15" customHeight="1">
      <c r="B75" s="158" t="s">
        <v>92</v>
      </c>
      <c r="C75" s="158"/>
      <c r="D75" s="158"/>
      <c r="E75" s="158"/>
      <c r="F75" s="158"/>
      <c r="G75" s="101"/>
      <c r="K75" s="157"/>
      <c r="L75" s="157"/>
      <c r="M75" s="157"/>
      <c r="N75" s="7"/>
      <c r="O75" s="156" t="s">
        <v>93</v>
      </c>
      <c r="P75" s="156"/>
      <c r="Q75" s="156"/>
      <c r="R75" s="156"/>
      <c r="S75" s="52"/>
      <c r="T75" s="52"/>
      <c r="U75" s="52"/>
    </row>
    <row r="76" spans="1:28" ht="15.75" customHeight="1">
      <c r="K76" s="155" t="s">
        <v>42</v>
      </c>
      <c r="L76" s="155"/>
      <c r="M76" s="155"/>
    </row>
    <row r="77" spans="1:28" ht="15.75" customHeight="1">
      <c r="K77" s="51"/>
      <c r="L77" s="51"/>
      <c r="M77" s="51"/>
    </row>
    <row r="78" spans="1:28" ht="15.75" customHeight="1">
      <c r="B78" s="5" t="s">
        <v>38</v>
      </c>
      <c r="C78" s="4" t="s">
        <v>95</v>
      </c>
      <c r="D78" s="5"/>
    </row>
    <row r="79" spans="1:28">
      <c r="B79" s="5" t="s">
        <v>96</v>
      </c>
      <c r="D79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5">
    <mergeCell ref="B54:D54"/>
    <mergeCell ref="B53:D53"/>
    <mergeCell ref="B52:D52"/>
    <mergeCell ref="Q28:Q30"/>
    <mergeCell ref="B43:D43"/>
    <mergeCell ref="B42:D42"/>
    <mergeCell ref="P28:P30"/>
    <mergeCell ref="B41:D41"/>
    <mergeCell ref="B40:D40"/>
    <mergeCell ref="B39:D39"/>
    <mergeCell ref="B38:D38"/>
    <mergeCell ref="B37:D37"/>
    <mergeCell ref="B33:D33"/>
    <mergeCell ref="J28:J30"/>
    <mergeCell ref="B34:D34"/>
    <mergeCell ref="O28:O30"/>
    <mergeCell ref="B47:D47"/>
    <mergeCell ref="B9:U9"/>
    <mergeCell ref="B10:U10"/>
    <mergeCell ref="P11:R11"/>
    <mergeCell ref="P12:R12"/>
    <mergeCell ref="H11:N11"/>
    <mergeCell ref="B11:G11"/>
    <mergeCell ref="H12:N12"/>
    <mergeCell ref="L29:L30"/>
    <mergeCell ref="B28:D30"/>
    <mergeCell ref="B36:D36"/>
    <mergeCell ref="K29:K30"/>
    <mergeCell ref="B32:U32"/>
    <mergeCell ref="B35:D35"/>
    <mergeCell ref="B31:D31"/>
    <mergeCell ref="B44:D44"/>
    <mergeCell ref="R1:U1"/>
    <mergeCell ref="Q3:U3"/>
    <mergeCell ref="R2:U2"/>
    <mergeCell ref="R4:U4"/>
    <mergeCell ref="G22:I22"/>
    <mergeCell ref="L22:N22"/>
    <mergeCell ref="Q22:S22"/>
    <mergeCell ref="F29:I29"/>
    <mergeCell ref="M29:M30"/>
    <mergeCell ref="N29:N30"/>
    <mergeCell ref="K28:N28"/>
    <mergeCell ref="E28:I28"/>
    <mergeCell ref="E29:E30"/>
    <mergeCell ref="R28:U28"/>
    <mergeCell ref="U29:U30"/>
    <mergeCell ref="T29:T30"/>
    <mergeCell ref="R29:R30"/>
    <mergeCell ref="S29:S30"/>
    <mergeCell ref="K76:M76"/>
    <mergeCell ref="O75:R75"/>
    <mergeCell ref="K75:M75"/>
    <mergeCell ref="B75:F75"/>
    <mergeCell ref="C74:E74"/>
    <mergeCell ref="A20:C20"/>
    <mergeCell ref="A26:C26"/>
    <mergeCell ref="A62:C62"/>
    <mergeCell ref="B64:C66"/>
    <mergeCell ref="D64:F64"/>
    <mergeCell ref="B22:D22"/>
    <mergeCell ref="B48:D48"/>
    <mergeCell ref="B46:D46"/>
    <mergeCell ref="B45:D45"/>
    <mergeCell ref="B50:D50"/>
    <mergeCell ref="B49:D49"/>
    <mergeCell ref="B51:D51"/>
    <mergeCell ref="B56:D56"/>
    <mergeCell ref="B57:D57"/>
    <mergeCell ref="B58:D58"/>
    <mergeCell ref="B55:D55"/>
    <mergeCell ref="B67:C67"/>
    <mergeCell ref="B68:C68"/>
    <mergeCell ref="W64:Z64"/>
    <mergeCell ref="AA64:AA66"/>
    <mergeCell ref="AB64:AB66"/>
    <mergeCell ref="D65:D66"/>
    <mergeCell ref="E65:E66"/>
    <mergeCell ref="F65:F66"/>
    <mergeCell ref="W65:W66"/>
    <mergeCell ref="X65:Z65"/>
    <mergeCell ref="G64:J65"/>
    <mergeCell ref="K64:N65"/>
    <mergeCell ref="O64:R65"/>
    <mergeCell ref="S64:V65"/>
  </mergeCells>
  <pageMargins left="0.19685039370078741" right="0.19685039370078741" top="0.19685039370078741" bottom="0.19685039370078741" header="0.11811023622047245" footer="0.11811023622047245"/>
  <pageSetup paperSize="9" scale="50" fitToHeight="0" orientation="landscape" r:id="rId1"/>
  <ignoredErrors>
    <ignoredError sqref="E40 E42:E54 E35:E36 F37:U37 E57:E58 F56:U56 F58:U58 T22" unlockedFormula="1"/>
    <ignoredError sqref="E33 E38:E39 E41 E55" formulaRange="1" unlockedFormula="1"/>
    <ignoredError sqref="E37 E5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2022-04-04T05:09:32Z</dcterms:modified>
</cp:coreProperties>
</file>