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№1-мз" sheetId="1" r:id="rId1"/>
    <sheet name="№1-1мз" sheetId="2" r:id="rId2"/>
    <sheet name="Приложение к № 1-1мз" sheetId="12" r:id="rId3"/>
    <sheet name="№2-мз" sheetId="3" r:id="rId4"/>
    <sheet name="№2-1мз" sheetId="4" r:id="rId5"/>
    <sheet name="№2-2" sheetId="5" r:id="rId6"/>
    <sheet name="№3-мз" sheetId="6" r:id="rId7"/>
    <sheet name="№4-мз" sheetId="7" r:id="rId8"/>
    <sheet name="№5-мз" sheetId="8" r:id="rId9"/>
    <sheet name="№6-мз" sheetId="9" r:id="rId10"/>
    <sheet name="№7мз" sheetId="10" r:id="rId11"/>
    <sheet name="№8мз" sheetId="11" r:id="rId12"/>
  </sheets>
  <definedNames>
    <definedName name="Excel_BuiltIn_Print_Titles" localSheetId="1">'№1-1мз'!$7:$9</definedName>
    <definedName name="Excel_BuiltIn_Print_Titles" localSheetId="0">'№1-мз'!$11:$13</definedName>
    <definedName name="_xlnm.Print_Titles" localSheetId="1">'№1-1мз'!$7:$9</definedName>
    <definedName name="_xlnm.Print_Titles" localSheetId="0">'№1-мз'!$11:$13</definedName>
  </definedNames>
  <calcPr calcId="125725" fullCalcOnLoad="1"/>
</workbook>
</file>

<file path=xl/calcChain.xml><?xml version="1.0" encoding="utf-8"?>
<calcChain xmlns="http://schemas.openxmlformats.org/spreadsheetml/2006/main">
  <c r="E9" i="10"/>
  <c r="F9"/>
  <c r="D9"/>
  <c r="C11" i="2"/>
  <c r="D11"/>
  <c r="F11"/>
  <c r="E11"/>
  <c r="G11"/>
  <c r="I11"/>
  <c r="J11"/>
  <c r="K11"/>
  <c r="L11"/>
  <c r="M11"/>
  <c r="N11"/>
  <c r="O11"/>
  <c r="Q11"/>
  <c r="R11"/>
  <c r="S11"/>
  <c r="T11"/>
  <c r="U11"/>
  <c r="V11"/>
  <c r="W11"/>
  <c r="Z11"/>
  <c r="AA11"/>
  <c r="AB11"/>
  <c r="F12"/>
  <c r="H12"/>
  <c r="P12"/>
  <c r="X12"/>
  <c r="Y12"/>
  <c r="F13"/>
  <c r="H13"/>
  <c r="H11"/>
  <c r="P13"/>
  <c r="P11"/>
  <c r="X13"/>
  <c r="X11"/>
  <c r="Y13"/>
  <c r="C15" i="1"/>
  <c r="D15"/>
  <c r="F15"/>
  <c r="H15"/>
  <c r="I15"/>
  <c r="J15"/>
  <c r="K15"/>
  <c r="L15"/>
  <c r="M15"/>
  <c r="N15"/>
  <c r="P15"/>
  <c r="Q15"/>
  <c r="R15"/>
  <c r="S15"/>
  <c r="T15"/>
  <c r="U15"/>
  <c r="V15"/>
  <c r="Y15"/>
  <c r="Z15"/>
  <c r="E16"/>
  <c r="G16"/>
  <c r="O16"/>
  <c r="W16"/>
  <c r="X16"/>
  <c r="E17"/>
  <c r="G17"/>
  <c r="G15"/>
  <c r="O17"/>
  <c r="O15"/>
  <c r="W17"/>
  <c r="X17"/>
  <c r="E18"/>
  <c r="G18"/>
  <c r="O18"/>
  <c r="W18"/>
  <c r="W15"/>
  <c r="X18"/>
  <c r="E20"/>
  <c r="G20"/>
  <c r="O20"/>
  <c r="W20"/>
  <c r="X20"/>
  <c r="F11" i="4"/>
  <c r="F13" s="1"/>
  <c r="F12"/>
  <c r="E13"/>
  <c r="G13"/>
  <c r="H13"/>
  <c r="I13"/>
  <c r="C24" i="5"/>
  <c r="D24"/>
  <c r="E24"/>
  <c r="F24"/>
  <c r="G24"/>
  <c r="H24"/>
  <c r="C11" i="3"/>
  <c r="D11"/>
  <c r="E11"/>
  <c r="H11"/>
  <c r="I11"/>
  <c r="J11"/>
  <c r="K11"/>
  <c r="L11"/>
  <c r="M11"/>
  <c r="N11"/>
  <c r="O11"/>
  <c r="P11"/>
  <c r="Q11"/>
  <c r="R11"/>
  <c r="S11"/>
  <c r="S24"/>
  <c r="T11"/>
  <c r="T24"/>
  <c r="U11"/>
  <c r="U24"/>
  <c r="V11"/>
  <c r="V24"/>
  <c r="W11"/>
  <c r="W24"/>
  <c r="X11"/>
  <c r="X24"/>
  <c r="Y11"/>
  <c r="Y24"/>
  <c r="Z11"/>
  <c r="F12"/>
  <c r="G12"/>
  <c r="G11"/>
  <c r="F13"/>
  <c r="G13"/>
  <c r="F14"/>
  <c r="G14"/>
  <c r="C15"/>
  <c r="D15"/>
  <c r="E15"/>
  <c r="E24"/>
  <c r="H15"/>
  <c r="I15"/>
  <c r="J15"/>
  <c r="K15"/>
  <c r="K24"/>
  <c r="L15"/>
  <c r="M15"/>
  <c r="N15"/>
  <c r="O15"/>
  <c r="P15"/>
  <c r="Q15"/>
  <c r="R15"/>
  <c r="R24"/>
  <c r="S15"/>
  <c r="T15"/>
  <c r="U15"/>
  <c r="V15"/>
  <c r="W15"/>
  <c r="X15"/>
  <c r="Y15"/>
  <c r="Z15"/>
  <c r="Z24"/>
  <c r="F16"/>
  <c r="G16"/>
  <c r="F17"/>
  <c r="D11" i="4"/>
  <c r="D13" s="1"/>
  <c r="G17" i="3"/>
  <c r="F18"/>
  <c r="D12" i="4"/>
  <c r="G18" i="3"/>
  <c r="F19"/>
  <c r="G19"/>
  <c r="F20"/>
  <c r="G20"/>
  <c r="F21"/>
  <c r="G21"/>
  <c r="F22"/>
  <c r="G22"/>
  <c r="F23"/>
  <c r="G23"/>
  <c r="X15" i="1"/>
  <c r="E15"/>
  <c r="Y11" i="2"/>
  <c r="Q24" i="3"/>
  <c r="P24"/>
  <c r="O24"/>
  <c r="N24"/>
  <c r="M24"/>
  <c r="L24"/>
  <c r="D24"/>
  <c r="J24"/>
  <c r="F11"/>
  <c r="H24"/>
  <c r="C24"/>
  <c r="I24"/>
  <c r="G15"/>
  <c r="G24"/>
  <c r="F15"/>
  <c r="F24"/>
</calcChain>
</file>

<file path=xl/sharedStrings.xml><?xml version="1.0" encoding="utf-8"?>
<sst xmlns="http://schemas.openxmlformats.org/spreadsheetml/2006/main" count="1477" uniqueCount="821">
  <si>
    <t>Приложение №1-мз</t>
  </si>
  <si>
    <r>
      <rPr>
        <b/>
        <sz val="12"/>
        <color indexed="8"/>
        <rFont val="Times New Roman"/>
        <family val="1"/>
      </rPr>
      <t xml:space="preserve">Информация по закупкам </t>
    </r>
    <r>
      <rPr>
        <b/>
        <sz val="12"/>
        <rFont val="Times New Roman"/>
        <family val="1"/>
      </rPr>
      <t xml:space="preserve"> за </t>
    </r>
    <r>
      <rPr>
        <b/>
        <sz val="12"/>
        <color indexed="8"/>
        <rFont val="Times New Roman"/>
        <family val="1"/>
      </rPr>
      <t>2024 год</t>
    </r>
  </si>
  <si>
    <t xml:space="preserve"> по</t>
  </si>
  <si>
    <t>указать муниципальное образование</t>
  </si>
  <si>
    <r>
      <rPr>
        <b/>
        <sz val="10"/>
        <rFont val="Times New Roman"/>
        <family val="1"/>
      </rPr>
      <t>Структура системы закупок в МО</t>
    </r>
    <r>
      <rPr>
        <b/>
        <sz val="10"/>
        <color indexed="10"/>
        <rFont val="Times New Roman"/>
        <family val="1"/>
      </rPr>
      <t>*</t>
    </r>
    <r>
      <rPr>
        <b/>
        <sz val="10"/>
        <rFont val="Times New Roman"/>
        <family val="1"/>
      </rPr>
      <t>:</t>
    </r>
  </si>
  <si>
    <r>
      <rPr>
        <b/>
        <sz val="10"/>
        <color indexed="10"/>
        <rFont val="Times New Roman"/>
        <family val="1"/>
      </rPr>
      <t>УКАЗАТЬ!!!!</t>
    </r>
    <r>
      <rPr>
        <b/>
        <sz val="10"/>
        <rFont val="Times New Roman"/>
        <family val="1"/>
      </rPr>
      <t xml:space="preserve"> (централизованная, децентрализованная, смешанная)</t>
    </r>
  </si>
  <si>
    <t>тыс.руб.</t>
  </si>
  <si>
    <t>Кол-во закупок, размещенных ч/з РАИС «Госзаказ»</t>
  </si>
  <si>
    <t>Указать!!!</t>
  </si>
  <si>
    <t>№</t>
  </si>
  <si>
    <t>Способы определения поставщиков (исполнителей, подрядчиков)</t>
  </si>
  <si>
    <t>Общее количество поданных заявок</t>
  </si>
  <si>
    <t>Среднее кол-во участников на 1 закупку, на которую поданы  1 и более заявок</t>
  </si>
  <si>
    <t>Количество  закупок</t>
  </si>
  <si>
    <t>Кол-во лотов к которым применялись антидемпинговые меры</t>
  </si>
  <si>
    <r>
      <rPr>
        <sz val="8"/>
        <color indexed="8"/>
        <rFont val="Times New Roman"/>
        <family val="1"/>
      </rPr>
      <t xml:space="preserve">Начальная (максимальная) цена контрактов, </t>
    </r>
    <r>
      <rPr>
        <sz val="8"/>
        <color indexed="10"/>
        <rFont val="Times New Roman"/>
        <family val="1"/>
      </rPr>
      <t>тыс. руб.</t>
    </r>
  </si>
  <si>
    <r>
      <rPr>
        <sz val="8"/>
        <color indexed="8"/>
        <rFont val="Times New Roman"/>
        <family val="1"/>
      </rPr>
      <t xml:space="preserve">Предложенная цена контрактов (с единственной допущенной заявкой), </t>
    </r>
    <r>
      <rPr>
        <sz val="8"/>
        <color indexed="10"/>
        <rFont val="Times New Roman"/>
        <family val="1"/>
      </rPr>
      <t xml:space="preserve">по гр.17, 18, </t>
    </r>
    <r>
      <rPr>
        <sz val="8"/>
        <color indexed="8"/>
        <rFont val="Times New Roman"/>
        <family val="1"/>
      </rPr>
      <t>тыс.руб.</t>
    </r>
  </si>
  <si>
    <r>
      <rPr>
        <sz val="8"/>
        <color indexed="8"/>
        <rFont val="Times New Roman"/>
        <family val="1"/>
      </rPr>
      <t xml:space="preserve">Предложенная цена  контрактов (с 2 и более допущенными заявками) , </t>
    </r>
    <r>
      <rPr>
        <sz val="8"/>
        <color indexed="10"/>
        <rFont val="Times New Roman"/>
        <family val="1"/>
      </rPr>
      <t xml:space="preserve">по гр.16, </t>
    </r>
    <r>
      <rPr>
        <sz val="8"/>
        <color indexed="8"/>
        <rFont val="Times New Roman"/>
        <family val="1"/>
      </rPr>
      <t>тыс.руб.</t>
    </r>
  </si>
  <si>
    <t>Сравнительная эффективность</t>
  </si>
  <si>
    <r>
      <rPr>
        <u/>
        <sz val="8"/>
        <color indexed="8"/>
        <rFont val="Times New Roman"/>
        <family val="1"/>
      </rPr>
      <t>Количество</t>
    </r>
    <r>
      <rPr>
        <sz val="8"/>
        <color indexed="8"/>
        <rFont val="Times New Roman"/>
        <family val="1"/>
      </rPr>
      <t xml:space="preserve"> обжалований по осуществлению закупок</t>
    </r>
  </si>
  <si>
    <r>
      <rPr>
        <u/>
        <sz val="8"/>
        <color indexed="8"/>
        <rFont val="Times New Roman"/>
        <family val="1"/>
      </rPr>
      <t>Количество</t>
    </r>
    <r>
      <rPr>
        <sz val="8"/>
        <color indexed="8"/>
        <rFont val="Times New Roman"/>
        <family val="1"/>
      </rPr>
      <t xml:space="preserve"> отмененных процедур</t>
    </r>
  </si>
  <si>
    <t>Всего объявленных</t>
  </si>
  <si>
    <t>в т.ч. завершенных</t>
  </si>
  <si>
    <t>в т.ч.</t>
  </si>
  <si>
    <t xml:space="preserve">% 
</t>
  </si>
  <si>
    <t>Всего</t>
  </si>
  <si>
    <t>Не допущено к участию</t>
  </si>
  <si>
    <t>состоявшихся (2 и более допущенных заявок)</t>
  </si>
  <si>
    <r>
      <rPr>
        <sz val="8"/>
        <color indexed="8"/>
        <rFont val="Times New Roman"/>
        <family val="1"/>
      </rPr>
      <t xml:space="preserve">с единственным </t>
    </r>
    <r>
      <rPr>
        <u/>
        <sz val="8"/>
        <color indexed="8"/>
        <rFont val="Times New Roman"/>
        <family val="1"/>
      </rPr>
      <t>допущенным уч-ком</t>
    </r>
  </si>
  <si>
    <t xml:space="preserve">подана 1 заявка и допущена </t>
  </si>
  <si>
    <t xml:space="preserve">все отклонены </t>
  </si>
  <si>
    <t xml:space="preserve">0 заявок </t>
  </si>
  <si>
    <r>
      <rPr>
        <sz val="8"/>
        <color indexed="8"/>
        <rFont val="Times New Roman"/>
        <family val="1"/>
      </rPr>
      <t xml:space="preserve">по состоявшимся лотам, указанных в </t>
    </r>
    <r>
      <rPr>
        <sz val="8"/>
        <color indexed="10"/>
        <rFont val="Times New Roman"/>
        <family val="1"/>
      </rPr>
      <t>гр.8</t>
    </r>
    <r>
      <rPr>
        <sz val="8"/>
        <color indexed="8"/>
        <rFont val="Times New Roman"/>
        <family val="1"/>
      </rPr>
      <t xml:space="preserve"> (2 и более допущенных заявок)</t>
    </r>
  </si>
  <si>
    <r>
      <rPr>
        <sz val="8"/>
        <color indexed="8"/>
        <rFont val="Times New Roman"/>
        <family val="1"/>
      </rPr>
      <t xml:space="preserve">по лотам, указанным в </t>
    </r>
    <r>
      <rPr>
        <sz val="8"/>
        <color indexed="10"/>
        <rFont val="Times New Roman"/>
        <family val="1"/>
      </rPr>
      <t xml:space="preserve">гр.9 </t>
    </r>
    <r>
      <rPr>
        <sz val="8"/>
        <color indexed="8"/>
        <rFont val="Times New Roman"/>
        <family val="1"/>
      </rPr>
      <t>(с единственным допущенным участником)</t>
    </r>
  </si>
  <si>
    <r>
      <rPr>
        <sz val="8"/>
        <color indexed="8"/>
        <rFont val="Times New Roman"/>
        <family val="1"/>
      </rPr>
      <t xml:space="preserve">по лотам, указанным в </t>
    </r>
    <r>
      <rPr>
        <sz val="8"/>
        <color indexed="10"/>
        <rFont val="Times New Roman"/>
        <family val="1"/>
      </rPr>
      <t xml:space="preserve">гр.10 </t>
    </r>
    <r>
      <rPr>
        <sz val="8"/>
        <color indexed="8"/>
        <rFont val="Times New Roman"/>
        <family val="1"/>
      </rPr>
      <t>(с единственным поданным и допущенным участником)</t>
    </r>
  </si>
  <si>
    <r>
      <rPr>
        <sz val="8"/>
        <color indexed="8"/>
        <rFont val="Times New Roman"/>
        <family val="1"/>
      </rPr>
      <t xml:space="preserve"> по несостоявшимся лотам, указанных в </t>
    </r>
    <r>
      <rPr>
        <sz val="8"/>
        <color indexed="10"/>
        <rFont val="Times New Roman"/>
        <family val="1"/>
      </rPr>
      <t>гр.11</t>
    </r>
    <r>
      <rPr>
        <sz val="8"/>
        <color indexed="8"/>
        <rFont val="Times New Roman"/>
        <family val="1"/>
      </rPr>
      <t xml:space="preserve"> (все отклонены)</t>
    </r>
  </si>
  <si>
    <r>
      <rPr>
        <sz val="8"/>
        <color indexed="8"/>
        <rFont val="Times New Roman"/>
        <family val="1"/>
      </rPr>
      <t xml:space="preserve"> по несостоявшимся лотам, указанных в </t>
    </r>
    <r>
      <rPr>
        <sz val="8"/>
        <color indexed="10"/>
        <rFont val="Times New Roman"/>
        <family val="1"/>
      </rPr>
      <t>гр.12</t>
    </r>
    <r>
      <rPr>
        <sz val="8"/>
        <color indexed="8"/>
        <rFont val="Times New Roman"/>
        <family val="1"/>
      </rPr>
      <t xml:space="preserve"> (0 заявок</t>
    </r>
  </si>
  <si>
    <t>1</t>
  </si>
  <si>
    <t>5=(гр.8+гр.9+гр.10)/гр.3</t>
  </si>
  <si>
    <t>7=гр.8+гр.9+гр.10+гр.11+гр.12</t>
  </si>
  <si>
    <t>15=гр.16+гр.17+гр.18+ гр19+гр.20</t>
  </si>
  <si>
    <t>23= (гр.16+гр.17+ гр18)-(гр.21+гр.22)</t>
  </si>
  <si>
    <t>24=100-((гр.21+гр.22)/(гр.16+гр.17+гр.18)*100)</t>
  </si>
  <si>
    <t>Итого общая по закупкам 
(сумма строк 1.1 -1.3)</t>
  </si>
  <si>
    <t>1.1</t>
  </si>
  <si>
    <t>Конкурс в электронной форме</t>
  </si>
  <si>
    <t>1.2</t>
  </si>
  <si>
    <t>Аукцион в электронной форме</t>
  </si>
  <si>
    <t>1.3</t>
  </si>
  <si>
    <t>Запрос котировок в электронной форме</t>
  </si>
  <si>
    <t>Х</t>
  </si>
  <si>
    <t>В т.ч. размещено через уполномоченный орган**</t>
  </si>
  <si>
    <t>2</t>
  </si>
  <si>
    <t>Итого по закупкам, размещенным через УО</t>
  </si>
  <si>
    <t xml:space="preserve">Примечание:    </t>
  </si>
  <si>
    <r>
      <rPr>
        <u/>
        <sz val="10"/>
        <rFont val="Times New Roman"/>
        <family val="1"/>
      </rPr>
      <t>в графах 6,7</t>
    </r>
    <r>
      <rPr>
        <sz val="10"/>
        <rFont val="Times New Roman"/>
        <family val="1"/>
      </rPr>
      <t xml:space="preserve">  учитываются  закупки, по которым определен поставщик (подрядчик, исполнитель) в 2024 году.  Объявленные - все закупки, которые были объявлены в  2024 году , а завершенные - это закупки, по которым процедура определения поставщика была завершена в 2024 году (включая закупки размещенные в 2023 году, но завершенные в 2024 году)</t>
    </r>
  </si>
  <si>
    <r>
      <rPr>
        <u/>
        <sz val="10"/>
        <color indexed="10"/>
        <rFont val="Times New Roman"/>
        <family val="1"/>
      </rPr>
      <t>*</t>
    </r>
    <r>
      <rPr>
        <u/>
        <sz val="10"/>
        <rFont val="Times New Roman"/>
        <family val="1"/>
      </rPr>
      <t xml:space="preserve"> Система закупок:</t>
    </r>
  </si>
  <si>
    <t>- централизованная (все конкурентные закупки в муниципальном образовании проводятся через УО) 
- децентрализованная (УО не создан, закупки проводятся в муниципальном образовании каждым заказчиком самостоятельно)</t>
  </si>
  <si>
    <t>- смешанная (в муниципальном образовании есть УО, который размещает конкурентные закупки для части заказчиков)</t>
  </si>
  <si>
    <t>- децентрализованная (УО не создан, конкурентные закупки проводятся в муниципальном образовании каждым заказчиком самостоятельно)</t>
  </si>
  <si>
    <r>
      <rPr>
        <b/>
        <u/>
        <sz val="10"/>
        <color indexed="10"/>
        <rFont val="Times New Roman"/>
        <family val="1"/>
      </rPr>
      <t xml:space="preserve">** </t>
    </r>
    <r>
      <rPr>
        <b/>
        <u/>
        <sz val="10"/>
        <rFont val="Times New Roman"/>
        <family val="1"/>
      </rPr>
      <t>информацию по строке  2</t>
    </r>
    <r>
      <rPr>
        <b/>
        <sz val="10"/>
        <rFont val="Times New Roman"/>
        <family val="1"/>
      </rPr>
      <t xml:space="preserve"> заполняют МО, у которых смешанная или централизованная система закупок</t>
    </r>
  </si>
  <si>
    <t>Отмененные процедуры не учитываются и указываются только в графе 26</t>
  </si>
  <si>
    <t>Приложение №1-1-мз</t>
  </si>
  <si>
    <r>
      <rPr>
        <b/>
        <sz val="12"/>
        <color indexed="8"/>
        <rFont val="Times New Roman"/>
        <family val="1"/>
      </rPr>
      <t xml:space="preserve">Информация* по </t>
    </r>
    <r>
      <rPr>
        <b/>
        <u/>
        <sz val="12"/>
        <color indexed="8"/>
        <rFont val="Times New Roman"/>
        <family val="1"/>
      </rPr>
      <t xml:space="preserve">совместным закупкам </t>
    </r>
    <r>
      <rPr>
        <b/>
        <sz val="12"/>
        <color indexed="8"/>
        <rFont val="Times New Roman"/>
        <family val="1"/>
      </rPr>
      <t>товаров, работ, услуг</t>
    </r>
    <r>
      <rPr>
        <b/>
        <sz val="12"/>
        <rFont val="Times New Roman"/>
        <family val="1"/>
      </rPr>
      <t xml:space="preserve">  за  </t>
    </r>
    <r>
      <rPr>
        <b/>
        <sz val="12"/>
        <color indexed="8"/>
        <rFont val="Times New Roman"/>
        <family val="1"/>
      </rPr>
      <t>2024 год</t>
    </r>
  </si>
  <si>
    <t>Общее количество заказчиков, для которых проводились совместные закупки</t>
  </si>
  <si>
    <t>Предложенная цена контрактов (с единственной допущенной заявкой), тыс.руб.</t>
  </si>
  <si>
    <t>Предложенная цена контрактов (с 2 и более допущенными заявками) , тыс.руб.</t>
  </si>
  <si>
    <t>Количество обжалований по осуществлению закупок</t>
  </si>
  <si>
    <t>Количество отмененных процедур</t>
  </si>
  <si>
    <t>Сумма расходов на провдение совместных закупок, тыс.руб.</t>
  </si>
  <si>
    <t>Перечислить группы товаров, работ, услуг,  с указанием кодов ОКПД2, по которым проводятся совместные закупки</t>
  </si>
  <si>
    <t>по состоявшимся лотам, указанных в гр.10 (2 и более допущенных заявок)</t>
  </si>
  <si>
    <t>по лотам, указанным в гр.11 (с единственным допущенным участником)</t>
  </si>
  <si>
    <t>по лотам, указанным в гр.12(с единственным поданным и допущенным участником)</t>
  </si>
  <si>
    <t xml:space="preserve"> по несостоявшимся лотам, указанных в гр.13 (все отклонены)</t>
  </si>
  <si>
    <t xml:space="preserve"> по несостоявшимся лотам, указанных в гр.14 (0 заявок</t>
  </si>
  <si>
    <t>6=(гр.9+10гр.10+гр.11)/гр.4</t>
  </si>
  <si>
    <t>8=гр.9+гр10+гр.11+гр.12+гр.13</t>
  </si>
  <si>
    <t>16=гр.17+гр.18+гр.19+гр.20+ гр.21</t>
  </si>
  <si>
    <t>24=(гр.17+гр18+гр.19)-(гр.22+гр.23)</t>
  </si>
  <si>
    <t>25=100- ((гр.22+гр.23)/ (гр.17+гр.18+гр.19)* 100)</t>
  </si>
  <si>
    <t>* информация по совместным закупкам  является дополнительной  расшифровкой к приложению №1-мз</t>
  </si>
  <si>
    <r>
      <rPr>
        <u/>
        <sz val="10"/>
        <rFont val="Times New Roman"/>
        <family val="1"/>
      </rPr>
      <t>в графах 7,8</t>
    </r>
    <r>
      <rPr>
        <sz val="10"/>
        <rFont val="Times New Roman"/>
        <family val="1"/>
      </rPr>
      <t xml:space="preserve">  учитываются  закупки, по которым определен поставщик (подрядчик, исполнитель) в 2024 году.  Объявленные - все закупки, которые были объявлены в  2024 году , а завершенные - это закупки, по которым процедура определения поставщика была завершена в 2024 году (включая закупки размещенные в 2023 году, но завершенные в 2024 году)</t>
    </r>
  </si>
  <si>
    <t>Отмененные процедуры не учитываются и указываются только в графе 27</t>
  </si>
  <si>
    <t>Информация  по контрактам (договорам) за  2024 год</t>
  </si>
  <si>
    <t>№ п/п</t>
  </si>
  <si>
    <t>Способ размещения (определения)</t>
  </si>
  <si>
    <t>Количество заключенных контрактов (договоров)  в 2023 году</t>
  </si>
  <si>
    <r>
      <rPr>
        <b/>
        <sz val="8"/>
        <color indexed="8"/>
        <rFont val="Times New Roman"/>
        <family val="1"/>
      </rPr>
      <t xml:space="preserve">Информация по контрактам (договорам), </t>
    </r>
    <r>
      <rPr>
        <b/>
        <sz val="8"/>
        <color indexed="10"/>
        <rFont val="Times New Roman"/>
        <family val="1"/>
      </rPr>
      <t xml:space="preserve">тыс.руб. </t>
    </r>
  </si>
  <si>
    <t>Информация по расторгнутым контрактам</t>
  </si>
  <si>
    <t>Количество контрактов, по которым заказчиком применены штрафные санкции</t>
  </si>
  <si>
    <r>
      <rPr>
        <b/>
        <sz val="8"/>
        <color indexed="8"/>
        <rFont val="Times New Roman"/>
        <family val="1"/>
      </rPr>
      <t xml:space="preserve">Сумма штрафных санкций, </t>
    </r>
    <r>
      <rPr>
        <b/>
        <sz val="8"/>
        <color indexed="10"/>
        <rFont val="Times New Roman"/>
        <family val="1"/>
      </rPr>
      <t>тыс.руб</t>
    </r>
  </si>
  <si>
    <t>Исполненные контракты*****</t>
  </si>
  <si>
    <t>Контракты, по которым заказчиком нарушены 
сроки оплаты ******</t>
  </si>
  <si>
    <r>
      <rPr>
        <b/>
        <sz val="8"/>
        <color indexed="8"/>
        <rFont val="Times New Roman"/>
        <family val="1"/>
      </rPr>
      <t xml:space="preserve">Общее количество контрактов, по которым произошло взыскание обеспечения  исполнения контракта, представленное в виде </t>
    </r>
    <r>
      <rPr>
        <b/>
        <sz val="8"/>
        <color indexed="10"/>
        <rFont val="Times New Roman"/>
        <family val="1"/>
      </rPr>
      <t>независимой</t>
    </r>
    <r>
      <rPr>
        <b/>
        <sz val="8"/>
        <color indexed="8"/>
        <rFont val="Times New Roman"/>
        <family val="1"/>
      </rPr>
      <t xml:space="preserve"> гарантии, выданной банком, или внесением денежных средств на указанный заказчиком счет </t>
    </r>
  </si>
  <si>
    <r>
      <rPr>
        <b/>
        <sz val="8"/>
        <color indexed="8"/>
        <rFont val="Times New Roman"/>
        <family val="1"/>
      </rPr>
      <t>в т.ч. бюджетные средства</t>
    </r>
    <r>
      <rPr>
        <b/>
        <sz val="8"/>
        <color indexed="10"/>
        <rFont val="Times New Roman"/>
        <family val="1"/>
      </rPr>
      <t xml:space="preserve"> (заполняют только казенные учреждения и органы власти)</t>
    </r>
  </si>
  <si>
    <r>
      <rPr>
        <b/>
        <sz val="8"/>
        <color indexed="8"/>
        <rFont val="Times New Roman"/>
        <family val="1"/>
      </rPr>
      <t xml:space="preserve">в т.ч. внебюджетные средства </t>
    </r>
    <r>
      <rPr>
        <b/>
        <sz val="8"/>
        <color indexed="10"/>
        <rFont val="Times New Roman"/>
        <family val="1"/>
      </rPr>
      <t>(заполняют бюджетные учреждения)</t>
    </r>
  </si>
  <si>
    <r>
      <rPr>
        <b/>
        <sz val="8"/>
        <color indexed="8"/>
        <rFont val="Times New Roman"/>
        <family val="1"/>
      </rPr>
      <t>в т.ч. по контрактам (договорам) заключенным с СМП, СОНО</t>
    </r>
    <r>
      <rPr>
        <b/>
        <sz val="8"/>
        <rFont val="Times New Roman"/>
        <family val="1"/>
      </rPr>
      <t>***</t>
    </r>
  </si>
  <si>
    <t>в т.ч. по контрактам (договорам) заключенным с привлечением субподрядчиков, соисполнителей из числа СМП, СОНО***</t>
  </si>
  <si>
    <r>
      <rPr>
        <b/>
        <sz val="8"/>
        <color indexed="8"/>
        <rFont val="Times New Roman"/>
        <family val="1"/>
      </rPr>
      <t xml:space="preserve">Общая сумма  (в случае расторжения контрактов, обязательства по которым частично исполнены, учитывается сумма неисполненных обязательств), </t>
    </r>
    <r>
      <rPr>
        <b/>
        <sz val="8"/>
        <color indexed="10"/>
        <rFont val="Times New Roman"/>
        <family val="1"/>
      </rPr>
      <t>тыс.руб.</t>
    </r>
  </si>
  <si>
    <t>Количество расторгнутых  контрактов</t>
  </si>
  <si>
    <t>Количество контрактов, расторгнутых заказчиком в одностороннем порядке</t>
  </si>
  <si>
    <t>Количество контрактов, расторгнутых поставщиком в одностороннем порядке</t>
  </si>
  <si>
    <t>в т.ч.  у СМП, СОНО***</t>
  </si>
  <si>
    <t>в т.ч. при привлечении субподрядчиков, соисполнителей из числа СМП, СОНО***</t>
  </si>
  <si>
    <r>
      <rPr>
        <b/>
        <sz val="8"/>
        <color indexed="8"/>
        <rFont val="Times New Roman"/>
        <family val="1"/>
      </rPr>
      <t>Сумма заключенных контрактов (договоров) в 2024 году</t>
    </r>
    <r>
      <rPr>
        <b/>
        <sz val="8"/>
        <color indexed="10"/>
        <rFont val="Times New Roman"/>
        <family val="1"/>
      </rPr>
      <t xml:space="preserve"> (с учетом доп.соглашений)</t>
    </r>
  </si>
  <si>
    <t>Оплаченная сумма по контрактам (договорам)* в  2024г.</t>
  </si>
  <si>
    <t>Заключено в 2024 году</t>
  </si>
  <si>
    <t>Оплачено* в  2024 г.</t>
  </si>
  <si>
    <t>Количество</t>
  </si>
  <si>
    <r>
      <rPr>
        <b/>
        <sz val="8"/>
        <rFont val="Times New Roman"/>
        <family val="1"/>
      </rPr>
      <t xml:space="preserve">Сумма, </t>
    </r>
    <r>
      <rPr>
        <b/>
        <sz val="8"/>
        <color indexed="10"/>
        <rFont val="Times New Roman"/>
        <family val="1"/>
      </rPr>
      <t>тыс.руб.</t>
    </r>
  </si>
  <si>
    <t>3</t>
  </si>
  <si>
    <t>4</t>
  </si>
  <si>
    <t>5</t>
  </si>
  <si>
    <t>6=8+10</t>
  </si>
  <si>
    <t>7=9+11</t>
  </si>
  <si>
    <t>12а</t>
  </si>
  <si>
    <t>12б</t>
  </si>
  <si>
    <t>13а</t>
  </si>
  <si>
    <t>13б</t>
  </si>
  <si>
    <t>Всего заключено контрактов (договоров) по состоявшимся закупкам</t>
  </si>
  <si>
    <t>Всего заключено закупок у ед.поставщика (исполнителя, подрядчика) ст.93 ФЗ №44 (сумма строк 2.1-2.8)</t>
  </si>
  <si>
    <t>2.1</t>
  </si>
  <si>
    <t>в т.ч. по п.1 ч.1</t>
  </si>
  <si>
    <t>х</t>
  </si>
  <si>
    <t>2.2</t>
  </si>
  <si>
    <t>в т.ч. по п.4 ч.1</t>
  </si>
  <si>
    <t>2.3</t>
  </si>
  <si>
    <t>в т.ч. по п.5 ч.1</t>
  </si>
  <si>
    <t>2.4</t>
  </si>
  <si>
    <t>в т.ч. по п.8 ч.1</t>
  </si>
  <si>
    <t>2.5</t>
  </si>
  <si>
    <t>в т.ч. по п.25 ч.1</t>
  </si>
  <si>
    <t>2.6</t>
  </si>
  <si>
    <t>в т.ч. по п.29 ч.1</t>
  </si>
  <si>
    <t>2.7</t>
  </si>
  <si>
    <t>в т.ч. остальные пункты ч.1 ст.93</t>
  </si>
  <si>
    <t>2.8</t>
  </si>
  <si>
    <t>в т.ч. закупки по  ч.12 ст.93 ****</t>
  </si>
  <si>
    <t>Всего (сумма строк 1,2)</t>
  </si>
  <si>
    <t>Примечание:</t>
  </si>
  <si>
    <r>
      <rPr>
        <sz val="10"/>
        <rFont val="Times New Roman"/>
        <family val="1"/>
      </rPr>
      <t xml:space="preserve">* </t>
    </r>
    <r>
      <rPr>
        <sz val="10"/>
        <color indexed="10"/>
        <rFont val="Times New Roman"/>
        <family val="1"/>
      </rPr>
      <t xml:space="preserve">информация указывается по контрактам (договорам), которые оплачивались в 2024 году, независимо от года заключения </t>
    </r>
  </si>
  <si>
    <t>** по стр.2.5  заключенные контракты , не указываются по строкам 1.1-1.3</t>
  </si>
  <si>
    <r>
      <rPr>
        <sz val="10"/>
        <rFont val="Times New Roman"/>
        <family val="1"/>
      </rPr>
      <t xml:space="preserve">** </t>
    </r>
    <r>
      <rPr>
        <sz val="10"/>
        <color indexed="10"/>
        <rFont val="Times New Roman"/>
        <family val="1"/>
      </rPr>
      <t>по стр.2.8 заключенные контракты , не указываются по строкам 2.2 и 2.3 и указываются ТОЛЬКО ТЕ КОНТРАКТЫ которые были проведены и заключены в ЕИСе (не путать с закупками ЗМО, которые проводятся на разных эл.платформах)</t>
    </r>
  </si>
  <si>
    <t xml:space="preserve">*** указывается в  соответствии со ст.30 44-ФЗ, если указаны данные в графах 4 и 5, то должны быть заполнены графы 12(а,б)  и 13(а,б) </t>
  </si>
  <si>
    <t>**** по данной строке контракты публикуются в ЕИСе</t>
  </si>
  <si>
    <t>*****Под исполненным контрактом понимается контракт, исполненный в установленные контрактом сроки, товары, работы и услуги по которому приняты без замечаний и претензий и оплачены заказчиком.
1) В случае долгосрочных контрактов для расчетов берется доля финансирования этих контрактов в отчетный период.
2) Если в ходе исполнения контракта первоначальная сумма контракта изменялась на основании дополнительных соглашений (в соответствии с законодательством), то под суммой контракта принимается сложившаяся после внесения изменений сумма.</t>
  </si>
  <si>
    <t xml:space="preserve">****** Под нарушением заказчиком сроков оплаты за поставленные товары, выполненные работы, оказанные услуги понимаются нарушения оплаты заказчиком сроков независимо от того, по чьей вине это произошло заказчика или финансового органа. </t>
  </si>
  <si>
    <t xml:space="preserve">В случае поэтапного исполнения контракта сумма контракта с нарушенным сроком оплаты берется полностью. </t>
  </si>
  <si>
    <t>Приложение №2-1мз</t>
  </si>
  <si>
    <t>Информация* по цифровизации закупок малого объема за 2024 год</t>
  </si>
  <si>
    <t>Реквизиты принятого НПА</t>
  </si>
  <si>
    <t xml:space="preserve">Способ размещения (определения)
</t>
  </si>
  <si>
    <t>Количество муниципальных заказчиков</t>
  </si>
  <si>
    <t>Сумма заключенных договоров в 2024 году, тыс.руб.</t>
  </si>
  <si>
    <t>Кол-во заключенных договоров в 2024 году</t>
  </si>
  <si>
    <t>Количество закупок проведенных на платформе ЗМО (учитываются все закупки, в т.ч. несостоявшиеся)</t>
  </si>
  <si>
    <t>Сложившаяся экономия по ЗМО (объявленная сумма ЗМО - заключенная сумма по ЗМО), тыс.руб.</t>
  </si>
  <si>
    <t xml:space="preserve">Указать платформы ЗМО на которых проводились закупки в 2024году </t>
  </si>
  <si>
    <t>в т.ч осуществляющие закупки на платформах ЗМО в 2024 г</t>
  </si>
  <si>
    <t xml:space="preserve">Всего </t>
  </si>
  <si>
    <t>С использованием  платформы ЗМО (в электронном виде)</t>
  </si>
  <si>
    <t>С использованием платформ ЗМО</t>
  </si>
  <si>
    <r>
      <rPr>
        <sz val="10"/>
        <rFont val="Times New Roman"/>
        <family val="1"/>
      </rPr>
      <t xml:space="preserve">2 </t>
    </r>
    <r>
      <rPr>
        <sz val="10"/>
        <color indexed="10"/>
        <rFont val="Times New Roman"/>
        <family val="1"/>
      </rPr>
      <t xml:space="preserve"> = (общее кол-во заказчиков  из приложения 4-мз, размещающих по 44-ФЗ)</t>
    </r>
  </si>
  <si>
    <r>
      <rPr>
        <sz val="10"/>
        <rFont val="Times New Roman"/>
        <family val="1"/>
      </rPr>
      <t xml:space="preserve">4 = </t>
    </r>
    <r>
      <rPr>
        <sz val="10"/>
        <color indexed="10"/>
        <rFont val="Times New Roman"/>
        <family val="1"/>
      </rPr>
      <t>(стр.2.2.+стр.2.3 приложения 2-мз по гр.6)</t>
    </r>
  </si>
  <si>
    <r>
      <rPr>
        <sz val="10"/>
        <rFont val="Times New Roman"/>
        <family val="1"/>
      </rPr>
      <t xml:space="preserve">6 = </t>
    </r>
    <r>
      <rPr>
        <sz val="10"/>
        <color indexed="10"/>
        <rFont val="Times New Roman"/>
        <family val="1"/>
      </rPr>
      <t>(стр.2.2.+стр.2.3 приложения 2-мз по гр.3)</t>
    </r>
  </si>
  <si>
    <t>в т.ч. по п.4 ч.1  ст.93 ФЗ №44</t>
  </si>
  <si>
    <t>в т.ч. по п.5 ч.1  ст.93 ФЗ №44</t>
  </si>
  <si>
    <t xml:space="preserve">Примечание: </t>
  </si>
  <si>
    <r>
      <rPr>
        <sz val="10"/>
        <rFont val="Times New Roman"/>
        <family val="1"/>
      </rPr>
      <t xml:space="preserve">* </t>
    </r>
    <r>
      <rPr>
        <sz val="10"/>
        <color indexed="10"/>
        <rFont val="Times New Roman"/>
        <family val="1"/>
      </rPr>
      <t>информация является расшифровкой к строкам 2.2, 2.3 указанным в приложении №2-мз</t>
    </r>
  </si>
  <si>
    <t>Приложение № 2-2мз</t>
  </si>
  <si>
    <t>Информация по заключенным контрактам (договорам) по нац.проектам в 2024 году</t>
  </si>
  <si>
    <t xml:space="preserve"> указать МО</t>
  </si>
  <si>
    <t>Код</t>
  </si>
  <si>
    <t>Национальный проект</t>
  </si>
  <si>
    <t>Количество заключенных контрактов (договоров)</t>
  </si>
  <si>
    <t xml:space="preserve">Сумма заключенных контрактов (договоров), тыс.руб </t>
  </si>
  <si>
    <t>Сумма оплаты** по контрактам (договорам), тыс.руб.</t>
  </si>
  <si>
    <t>в т.ч. по договорам по п.4,5 ч.1 ст.93</t>
  </si>
  <si>
    <t>Всего, тыс.руб.</t>
  </si>
  <si>
    <t>N</t>
  </si>
  <si>
    <t>Здравоохранение</t>
  </si>
  <si>
    <t>E</t>
  </si>
  <si>
    <t>Образование</t>
  </si>
  <si>
    <t>F</t>
  </si>
  <si>
    <t>Жилье и городская среда</t>
  </si>
  <si>
    <t>G</t>
  </si>
  <si>
    <t>Экология</t>
  </si>
  <si>
    <t>R</t>
  </si>
  <si>
    <t>Безопасные качественные дороги</t>
  </si>
  <si>
    <t>I</t>
  </si>
  <si>
    <t>Малое и среднее предпринимательство и поддержка индивидуальной предпринимательской инициативы</t>
  </si>
  <si>
    <t>P</t>
  </si>
  <si>
    <t>Демография</t>
  </si>
  <si>
    <t>A</t>
  </si>
  <si>
    <t>Культура</t>
  </si>
  <si>
    <t>L</t>
  </si>
  <si>
    <t>Производительность труда</t>
  </si>
  <si>
    <t>J</t>
  </si>
  <si>
    <t>Туризм и индустрия гостеприимства</t>
  </si>
  <si>
    <t>Y</t>
  </si>
  <si>
    <t>Беспилотные авиационные системы</t>
  </si>
  <si>
    <t>D</t>
  </si>
  <si>
    <t>Цифровая экономика Российской Федерации</t>
  </si>
  <si>
    <t>S</t>
  </si>
  <si>
    <t>Наука и университеты</t>
  </si>
  <si>
    <t>T</t>
  </si>
  <si>
    <t>Международная кооперация и экспорт</t>
  </si>
  <si>
    <t>V</t>
  </si>
  <si>
    <t>Комплексный план модернизации и расширения магистральной инфраструктуры</t>
  </si>
  <si>
    <t>ИТОГО</t>
  </si>
  <si>
    <t>* Информация указывается по контрактам (договорам), которые заключены  в 2024 году</t>
  </si>
  <si>
    <r>
      <rPr>
        <sz val="10"/>
        <rFont val="Times New Roman"/>
        <family val="1"/>
      </rPr>
      <t xml:space="preserve">** </t>
    </r>
    <r>
      <rPr>
        <sz val="10"/>
        <color indexed="10"/>
        <rFont val="Times New Roman"/>
        <family val="1"/>
      </rPr>
      <t xml:space="preserve">информация указывается по контрактам (договорам), которые оплачивались в 2024 году, независимо от года заключения </t>
    </r>
  </si>
  <si>
    <t>Приложение №3-мз</t>
  </si>
  <si>
    <r>
      <rPr>
        <b/>
        <sz val="11"/>
        <color indexed="8"/>
        <rFont val="Times New Roman"/>
        <family val="1"/>
      </rPr>
      <t xml:space="preserve">Информация* о сотрудниках </t>
    </r>
    <r>
      <rPr>
        <b/>
        <u/>
        <sz val="11"/>
        <color indexed="8"/>
        <rFont val="Times New Roman"/>
        <family val="1"/>
      </rPr>
      <t>уполномоченного органа на определение поставщика (исполнителя, подрядчика)</t>
    </r>
  </si>
  <si>
    <t>по состоянию на 01.01.2025 г.</t>
  </si>
  <si>
    <t>Наименование уполномоченного органа:</t>
  </si>
  <si>
    <t>Адрес:</t>
  </si>
  <si>
    <t>Указать количество заказчиков, для которых уполномоченный орган определяет поставщиков (исполнителей, подрядчиков)</t>
  </si>
  <si>
    <t>ФИО (полностью)</t>
  </si>
  <si>
    <t xml:space="preserve">Должность </t>
  </si>
  <si>
    <t>Телефон</t>
  </si>
  <si>
    <t>e-mail</t>
  </si>
  <si>
    <r>
      <rPr>
        <sz val="10"/>
        <color indexed="10"/>
        <rFont val="Times New Roman"/>
        <family val="1"/>
      </rPr>
      <t xml:space="preserve">* </t>
    </r>
    <r>
      <rPr>
        <sz val="10"/>
        <rFont val="Times New Roman"/>
        <family val="1"/>
      </rPr>
      <t>информацию заполняют МО, у которых смешанная или централизованная система закупок</t>
    </r>
  </si>
  <si>
    <t>** Если в МО более одного УО/УУ (утверждены нормативными документами), то информацию нужно указывать по всем УО/УУ, для этого продублируйте таблицу ниже</t>
  </si>
  <si>
    <t>Приложение №4-мз</t>
  </si>
  <si>
    <t>Информация о  заказчиках  по состоянию на 01.01.2025 г.</t>
  </si>
  <si>
    <t>Наименование   главного распорядителя по заказчику</t>
  </si>
  <si>
    <t>ИНН ГРБС</t>
  </si>
  <si>
    <t>Реестровый номер*</t>
  </si>
  <si>
    <t>Наименование муниципального заказчика</t>
  </si>
  <si>
    <t>ИНН мун.заказчика</t>
  </si>
  <si>
    <t>Адрес</t>
  </si>
  <si>
    <t>Контактная информация (тел., факс)</t>
  </si>
  <si>
    <t>Официальный эл.адрес</t>
  </si>
  <si>
    <t>Должность руководителя</t>
  </si>
  <si>
    <t>ФИО руководителя заказчика</t>
  </si>
  <si>
    <t>Должность контактного лица</t>
  </si>
  <si>
    <t>ФИО контактного лица</t>
  </si>
  <si>
    <t>Телефон контактного лица</t>
  </si>
  <si>
    <t>Указать по какому закону работают 44-ФЗ, 223-ФЗ</t>
  </si>
  <si>
    <r>
      <rPr>
        <sz val="8"/>
        <color indexed="8"/>
        <rFont val="Times New Roman"/>
        <family val="1"/>
      </rPr>
      <t xml:space="preserve">Указать каким образом размещаются </t>
    </r>
    <r>
      <rPr>
        <sz val="8"/>
        <color indexed="10"/>
        <rFont val="Times New Roman"/>
        <family val="1"/>
      </rPr>
      <t xml:space="preserve">КОНКУРЕНТНЫЕ </t>
    </r>
    <r>
      <rPr>
        <sz val="8"/>
        <color indexed="8"/>
        <rFont val="Times New Roman"/>
        <family val="1"/>
      </rPr>
      <t>закупки (ч/з уполномоченный орган, самостоятельно, спец.организацию или др.)</t>
    </r>
  </si>
  <si>
    <r>
      <rPr>
        <sz val="8"/>
        <color indexed="8"/>
        <rFont val="Times New Roman"/>
        <family val="1"/>
      </rPr>
      <t xml:space="preserve">Наименование органа через который размещаются </t>
    </r>
    <r>
      <rPr>
        <sz val="8"/>
        <color indexed="10"/>
        <rFont val="Times New Roman"/>
        <family val="1"/>
      </rPr>
      <t xml:space="preserve">КОНКУРЕНТНЫЕ  </t>
    </r>
    <r>
      <rPr>
        <sz val="8"/>
        <color indexed="8"/>
        <rFont val="Times New Roman"/>
        <family val="1"/>
      </rPr>
      <t>закупки, либо САМОСТОЯТЕЛЬНО</t>
    </r>
  </si>
  <si>
    <t>Примечание</t>
  </si>
  <si>
    <t>* Реестровый номер - номер присвоенный муниципальному заказчику на сайте ugzko.ru в разделе "Реестр заказчиков", например №М01-01-001-00</t>
  </si>
  <si>
    <t>Приложение №5-мз</t>
  </si>
  <si>
    <t xml:space="preserve">Перечень нормативных правовых актов, принятых в  2024  году,  в соответствии с законодательством о контрактной системе*
</t>
  </si>
  <si>
    <t>указать МО</t>
  </si>
  <si>
    <t>Наименование акта (постановление, распоряжение)</t>
  </si>
  <si>
    <t>Номер документа</t>
  </si>
  <si>
    <t>Дата документа</t>
  </si>
  <si>
    <t>Наименование документа</t>
  </si>
  <si>
    <t xml:space="preserve">Кто принял </t>
  </si>
  <si>
    <t>Основание для принятия (указать ссылку на закон 44-ФЗ)</t>
  </si>
  <si>
    <r>
      <rPr>
        <sz val="10"/>
        <color indexed="8"/>
        <rFont val="Times New Roman"/>
        <family val="1"/>
      </rPr>
      <t xml:space="preserve">* информация предоставляется </t>
    </r>
    <r>
      <rPr>
        <u/>
        <sz val="10"/>
        <color indexed="10"/>
        <rFont val="Times New Roman"/>
        <family val="1"/>
      </rPr>
      <t>только по нормативным документам принятым на муниципальном уровне</t>
    </r>
    <r>
      <rPr>
        <sz val="10"/>
        <color indexed="8"/>
        <rFont val="Times New Roman"/>
        <family val="1"/>
      </rPr>
      <t xml:space="preserve"> </t>
    </r>
  </si>
  <si>
    <t>Приложение № 6-мз</t>
  </si>
  <si>
    <t>Информация по контрактным службам (контрактным управляющим)*  по состоянию на 01.01.2025 год</t>
  </si>
  <si>
    <t xml:space="preserve"> </t>
  </si>
  <si>
    <t>Наименование</t>
  </si>
  <si>
    <t>Кол-во заказчиков</t>
  </si>
  <si>
    <t xml:space="preserve">Кол-во человек </t>
  </si>
  <si>
    <t>Контрактная служба</t>
  </si>
  <si>
    <t>Контрактный управляющий**</t>
  </si>
  <si>
    <t>Не создана контрактная служба (не назначен контрактный управляющий)</t>
  </si>
  <si>
    <t>Примечание: * созданные  в соответствии со ст. 38 №44-ФЗ от 05.04.2013 , т.е у заказчика может быть создана или контрактная служба или назначен(ы) контрактный(е) управляющий (ие)</t>
  </si>
  <si>
    <t>**Кол-во заказчиков не может быть меньше количества контрактных управляющих</t>
  </si>
  <si>
    <t>Приложение № 7-мз</t>
  </si>
  <si>
    <t>Информация по суммам, предоставленным участниками закупок  по обеспечению исполнения контракта за 2024 год</t>
  </si>
  <si>
    <t xml:space="preserve"> тыс.руб.</t>
  </si>
  <si>
    <t>Реестровый номер заказчика</t>
  </si>
  <si>
    <t>Наименование заказчика</t>
  </si>
  <si>
    <t>Общая сумма обеспечения исполнения контракта при заключении контракта</t>
  </si>
  <si>
    <t>В т.ч. обеспечение предоставлением банковской гарантии</t>
  </si>
  <si>
    <t>В т.ч. обеспечение внесением денежных средств на счет заказчика</t>
  </si>
  <si>
    <t>4=5+6</t>
  </si>
  <si>
    <t>Всего по МО</t>
  </si>
  <si>
    <t>Приложение №8-мз</t>
  </si>
  <si>
    <t>Информация по предоставлению преимуществ в соответствии с Законом о контрактной системе  за 2024 год</t>
  </si>
  <si>
    <t>Предоставляемые преимущества</t>
  </si>
  <si>
    <t>Объявленные закупки  с  предоставлением преимуществ</t>
  </si>
  <si>
    <t>Заключенные контракты по объявленным закупкам с предоставлением преимуществ</t>
  </si>
  <si>
    <t>Контракты,  заключенные с предоставленными преимуществами</t>
  </si>
  <si>
    <t>НМЦК (тыс.руб.)</t>
  </si>
  <si>
    <t>Сумма (тыс.руб.)</t>
  </si>
  <si>
    <t>Суммы (тыс.руб.)</t>
  </si>
  <si>
    <t>6</t>
  </si>
  <si>
    <t>7</t>
  </si>
  <si>
    <t>Предоставление преимуществ учреждениям и предприятиям уголовно-исполнительной системы (ст. 28 44-ФЗ)</t>
  </si>
  <si>
    <t>Предоставление преимуществ организациям инвалидов  (ст. 29 44-ФЗ)</t>
  </si>
  <si>
    <t>Предоставление преференций участникам закупки, заявки на участие или окончательные предложения которых содержат предложения о поставке товаров в соответствии с приказом Минфина №126 от 04.06.2018</t>
  </si>
  <si>
    <t>Промышленновскому муниципальному округу</t>
  </si>
  <si>
    <t>Централизованная</t>
  </si>
  <si>
    <t>Контактное лицо: Иванова Н.В.</t>
  </si>
  <si>
    <t>тел. +7(38442)71454</t>
  </si>
  <si>
    <t>Заместитель главы Промышленновского муниципального округа _________________ А.А. Селиверстова</t>
  </si>
  <si>
    <t>Группы товаров, работ, услуг,  с указанием кодов ОКПД2, по которым проводятся совместные закупки (к приложению № 1-1мз столбец 30)</t>
  </si>
  <si>
    <t>Вид закупки/ Код ОКПД</t>
  </si>
  <si>
    <t>Название ОКПД</t>
  </si>
  <si>
    <t>19.20.21.100</t>
  </si>
  <si>
    <t>Бензин автомобильный (розничная реализация)</t>
  </si>
  <si>
    <t>Бумага печатная прочая</t>
  </si>
  <si>
    <t>20.30.22.120</t>
  </si>
  <si>
    <t>Шпатлевки</t>
  </si>
  <si>
    <t>20.30.22.220</t>
  </si>
  <si>
    <t>Растворители и разбавители органические сложные; составы готовые для удаления красок и лаков (смывки)</t>
  </si>
  <si>
    <t>20.30.11.120</t>
  </si>
  <si>
    <t>Краски на основе акриловых или виниловых полимеров в водной среде</t>
  </si>
  <si>
    <t>43.22.12.120</t>
  </si>
  <si>
    <t>Работы по установке и техническому обслуживанию систем управления центральным отоплением</t>
  </si>
  <si>
    <t>20.30.21.130</t>
  </si>
  <si>
    <t>Краски, эмали и глазури стекловидные</t>
  </si>
  <si>
    <t>Примечание:
* информация по совместным закупкам является дополнительной расшифровкой к приложению №1-мз
в графе 4,5 учитываются закупки, по которым определен поставщик (подрядчик, исполнитель)</t>
  </si>
  <si>
    <t>17.12.14.110</t>
  </si>
  <si>
    <t>Материалы лакокрасочные для нанесения покрытий прочие</t>
  </si>
  <si>
    <t>20.30.22.110</t>
  </si>
  <si>
    <t>20.30.10.000</t>
  </si>
  <si>
    <t xml:space="preserve"> Материалы лакокрасочные на основе полимеров</t>
  </si>
  <si>
    <t>Сектор муниципальных закупок администрации Промышленновского муниципального округа</t>
  </si>
  <si>
    <t>652380, Кемеровская область-Кузбасс, Промышленновский район, пгт.Промышленная, ул.Коммунистическая, 23а</t>
  </si>
  <si>
    <t>Иванова Надежда Васильевна</t>
  </si>
  <si>
    <t>заведующий сектором муниципальных закупок</t>
  </si>
  <si>
    <t>8(38442)71454</t>
  </si>
  <si>
    <t>prom-adm-econ@ro.ru</t>
  </si>
  <si>
    <t>Денисова Евгения Евгеньевна</t>
  </si>
  <si>
    <t>главный специалист сектора муниципальных закупок</t>
  </si>
  <si>
    <t>otdel-torgov@ro.ru</t>
  </si>
  <si>
    <t>Распоряжение</t>
  </si>
  <si>
    <t>администрация Промышленновского муниципального округа</t>
  </si>
  <si>
    <t>статья 39 Федерального закона от 05.04.2013 № 44-ФЗ "О контрактной системе в сфере закупок товаров, работ, услуг для обеспечения государственных и муниципальных нужд"</t>
  </si>
  <si>
    <t>Постановление</t>
  </si>
  <si>
    <t>статья 26 Федерального закона от 05.04.2013 № 44-ФЗ "О контрактной системе в сфере закупок товаров, работ, услуг для обеспечения государственных и муниципальных нужд"</t>
  </si>
  <si>
    <t>46-Р</t>
  </si>
  <si>
    <t>82-Р</t>
  </si>
  <si>
    <t>О внесении изменений в распоряжение администрации Промышленновского муниципального округа от 19/05/2023 № 49-Р "О  создании  комиссий по осуществлению закупок " (в редакции распоряжения от 13.07.2023 № 72-Р )</t>
  </si>
  <si>
    <t>О внесении изменений в распоряжение администрации Промышленновского муниципального округа от 19/05/2023 № 49-Р "О  создании  комиссий по осуществлению закупок " (в редакции распоряжений от 13.07.2023 № 72-Р, от 28.06.2024 № 46-Р )</t>
  </si>
  <si>
    <t>21-П</t>
  </si>
  <si>
    <t>О венсении изменений в постановление администрации Промышленновского муниципального округа от 15.05.2020 № 852-П "О некоторых вопросах по обеспечению эффективности осуществления закупок для нужд Промышленновского муниципального округа" (в редакции постановлений от 10.02.2021 № 218-П, от 17.03.2021 № 447-П, от 12.04.2021 № 629-П, от 17.06.2021 № 1141-П, от 03.09.2021 № 1559-П, от 30.12.2021 № 2073-П, от 17.02.2022 № 240-П, от 01.04.2022 № 477-П, от 16.05.2022 № 686-П, от 19.08.2022 № 1093-П, от 31.08.2022 № 1152-П, от 06.09.2022 № 1170-П, от 02.11.2022 № 1387-П, от 09.11.2022 № 1446-П, от 31.03.2023 № 357-П, от 13.04.2023 № 417-П, от 05.05.2023 № 499-П, от 12.07.2023 № 853-П, от 04.08.2023 № 961-П, от 25.09.2023 № 1120-П, от 19.10.2023 № 1207-П, от 30.11.2023 № 1366-П)</t>
  </si>
  <si>
    <t>44-П</t>
  </si>
  <si>
    <t>О венсении изменений в постановление администрации Промышленновского муниципального округа от 15.05.2020 № 852-П "О некоторых вопросах по обеспечению эффективности осуществления закупок для нужд Промышленновского муниципального округа" (в редакции постановлений от 10.02.2021 № 218-П, от 17.03.2021 № 447-П, от 12.04.2021 № 629-П, от 17.06.2021 № 1141-П, от 03.09.2021 № 1559-П, от 30.12.2021 № 2073-П, от 17.02.2022 № 240-П, от 01.04.2022 № 477-П, от 16.05.2022 № 686-П, от 19.08.2022 № 1093-П, от 31.08.2022 № 1152-П, от 06.09.2022 № 1170-П, от 02.11.2022 № 1387-П, от 09.11.2022 № 1446-П, от 31.03.2023 № 357-П, от 13.04.2023 № 417-П, от 05.05.2023 № 499-П, от 12.07.2023 № 853-П, от 04.08.2023 № 961-П, от 25.09.2023 № 1120-П, от 19.10.2023 № 1207-П, от 30.11.2023 № 1366-П, от 17.01.2024 № 21-П)</t>
  </si>
  <si>
    <t>333-П</t>
  </si>
  <si>
    <t>О венсении изменений в постановление администрации Промышленновского муниципального округа от 15.05.2020 № 852-П "О некоторых вопросах по обеспечению эффективности осуществления закупок для нужд Промышленновского муниципального округа" (в редакции постановлений от 10.02.2021 № 218-П, от 17.03.2021 № 447-П, от 12.04.2021 № 629-П, от 17.06.2021 № 1141-П, от 03.09.2021 № 1559-П, от 30.12.2021 № 2073-П, от 17.02.2022 № 240-П, от 01.04.2022 № 477-П, от 16.05.2022 № 686-П, от 19.08.2022 № 1093-П, от 31.08.2022 № 1152-П, от 06.09.2022 № 1170-П, от 02.11.2022 № 1387-П, от 09.11.2022 № 1446-П, от 31.03.2023 № 357-П, от 13.04.2023 № 417-П, от 05.05.2023 № 499-П, от 12.07.2023 № 853-П, от 04.08.2023 № 961-П, от 25.09.2023 № 1120-П, от 19.10.2023 № 1207-П, от 30.11.2023 № 1366-П, от 17.01.2024 № 21-П, от 25.01.2024 № 44-П)</t>
  </si>
  <si>
    <t>419-П</t>
  </si>
  <si>
    <t>О венсении изменений в постановление администрации Промышленновского муниципального округа от 15.05.2020 № 852-П "О некоторых вопросах по обеспечению эффективности осуществления закупок для нужд Промышленновского муниципального округа" (в редакции постановлений от 10.02.2021 № 218-П, от 17.03.2021 № 447-П, от 12.04.2021 № 629-П, от 17.06.2021 № 1141-П, от 03.09.2021 № 1559-П, от 30.12.2021 № 2073-П, от 17.02.2022 № 240-П, от 01.04.2022 № 477-П, от 16.05.2022 № 686-П, от 19.08.2022 № 1093-П, от 31.08.2022 № 1152-П, от 06.09.2022 № 1170-П, от 02.11.2022 № 1387-П, от 09.11.2022 № 1446-П, от 31.03.2023 № 357-П, от 13.04.2023 № 417-П, от 05.05.2023 № 499-П, от 12.07.2023 № 853-П, от 04.08.2023 № 961-П, от 25.09.2023 № 1120-П, от 19.10.2023 № 1207-П, от 30.11.2023 № 1366-П, от 17.01.2024 № 21-П, от 25.01.2024 № 44-П, от 03.04.2024 № 333-П)</t>
  </si>
  <si>
    <t>477-П</t>
  </si>
  <si>
    <t>О венсении изменений в постановление администрации Промышленновского муниципального округа от 15.05.2020 № 852-П "О некоторых вопросах по обеспечению эффективности осуществления закупок для нужд Промышленновского муниципального округа" (в редакции постановлений от 10.02.2021 № 218-П, от 17.03.2021 № 447-П, от 12.04.2021 № 629-П, от 17.06.2021 № 1141-П, от 03.09.2021 № 1559-П, от 30.12.2021 № 2073-П, от 17.02.2022 № 240-П, от 01.04.2022 № 477-П, от 16.05.2022 № 686-П, от 19.08.2022 № 1093-П, от 31.08.2022 № 1152-П, от 06.09.2022 № 1170-П, от 02.11.2022 № 1387-П, от 09.11.2022 № 1446-П, от 31.03.2023 № 357-П, от 13.04.2023 № 417-П, от 05.05.2023 № 499-П, от 12.07.2023 № 853-П, от 04.08.2023 № 961-П, от 25.09.2023 № 1120-П, от 19.10.2023 № 1207-П, от 30.11.2023 № 1366-П, от 17.01.2024 № 21-П, от 25.01.2024 № 44-П, от 03.04.2024 № 333-П, от 23.04.2024 № 419-П)</t>
  </si>
  <si>
    <t>574-П</t>
  </si>
  <si>
    <t>О венсении изменений в постановление администрации Промышленновского муниципального округа от 15.05.2020 № 852-П "О некоторых вопросах по обеспечению эффективности осуществления закупок для нужд Промышленновского муниципального округа" (в редакции постановлений от 10.02.2021 № 218-П, от 17.03.2021 № 447-П, от 12.04.2021 № 629-П, от 17.06.2021 № 1141-П, от 03.09.2021 № 1559-П, от 30.12.2021 № 2073-П, от 17.02.2022 № 240-П, от 01.04.2022 № 477-П, от 16.05.2022 № 686-П, от 19.08.2022 № 1093-П, от 31.08.2022 № 1152-П, от 06.09.2022 № 1170-П, от 02.11.2022 № 1387-П, от 09.11.2022 № 1446-П, от 31.03.2023 № 357-П, от 13.04.2023 № 417-П, от 05.05.2023 № 499-П, от 12.07.2023 № 853-П, от 04.08.2023 № 961-П, от 25.09.2023 № 1120-П, от 19.10.2023 № 1207-П, от 30.11.2023 № 1366-П, от 17.01.2024 № 21-П, от 25.01.2024 № 44-П, от 03.04.2024 № 333-П, от 23.04.2024 № 419-П, от 06.05.2024 № 477-П)</t>
  </si>
  <si>
    <t>959-П</t>
  </si>
  <si>
    <t>О венсении изменений в постановление администрации Промышленновского муниципального округа от 15.05.2020 № 852-П "О некоторых вопросах по обеспечению эффективности осуществления закупок для нужд Промышленновского муниципального округа" (в редакции постановлений от 10.02.2021 № 218-П, от 17.03.2021 № 447-П, от 12.04.2021 № 629-П, от 17.06.2021 № 1141-П, от 03.09.2021 № 1559-П, от 30.12.2021 № 2073-П, от 17.02.2022 № 240-П, от 01.04.2022 № 477-П, от 16.05.2022 № 686-П, от 19.08.2022 № 1093-П, от 31.08.2022 № 1152-П, от 06.09.2022 № 1170-П, от 02.11.2022 № 1387-П, от 09.11.2022 № 1446-П, от 31.03.2023 № 357-П, от 13.04.2023 № 417-П, от 05.05.2023 № 499-П, от 12.07.2023 № 853-П, от 04.08.2023 № 961-П, от 25.09.2023 № 1120-П, от 19.10.2023 № 1207-П, от 30.11.2023 № 1366-П, от 17.01.2024 № 21-П, от 25.01.2024 № 44-П, от 03.04.2024 № 333-П, от 23.04.2024 № 419-П, от 06.05.2024 № 477-П, от 27.05.2024 № 574-П)</t>
  </si>
  <si>
    <t>Промышленновский муниципальный округ</t>
  </si>
  <si>
    <t>М28-01-001-00</t>
  </si>
  <si>
    <t>Администрация Промышленновского муниципального округа</t>
  </si>
  <si>
    <t>М28-12-001-00</t>
  </si>
  <si>
    <t>Управление по жизнеобеспечению и строительству администрации Промышленновского муниципального округа</t>
  </si>
  <si>
    <t>М28-02-029-00</t>
  </si>
  <si>
    <t>Муниципальное бюджетное общеобразовательное учреждение "Калинкинская основная общеобразовательная школа"</t>
  </si>
  <si>
    <t>М28-02-033-00</t>
  </si>
  <si>
    <t>муниципальное бюджетное общеобразовательное учреждение "Промышленновская средняя общеобразовательная школа №56"</t>
  </si>
  <si>
    <t>8</t>
  </si>
  <si>
    <t>М28-02-030-00</t>
  </si>
  <si>
    <t>Муниципальное бюджетное дошкольное образовательное учреждение "Ерёминский детский сад"</t>
  </si>
  <si>
    <t>9</t>
  </si>
  <si>
    <t>М28-02-035-00</t>
  </si>
  <si>
    <t>Муниципальное бюджетное общеобразовательное учреждение "Заринская средняя общеобразовательная школа имени М.А. Аверина"</t>
  </si>
  <si>
    <t>10</t>
  </si>
  <si>
    <t>М28-02-034-00</t>
  </si>
  <si>
    <t>Муниципальное бюджетное общеобразовательное учреждение "Вагановская средняя общеобразовательная школа"</t>
  </si>
  <si>
    <t>11</t>
  </si>
  <si>
    <t>М28-02-005-00</t>
  </si>
  <si>
    <t>12</t>
  </si>
  <si>
    <t>М28-02-040-00</t>
  </si>
  <si>
    <t>Муниципальное бюджетное общеобразовательное учреждение "Лебедевская основная общеобразовательная школа"</t>
  </si>
  <si>
    <t>13</t>
  </si>
  <si>
    <t>М28-02-047-00</t>
  </si>
  <si>
    <t>муниципальное бюджетное общеобразовательное учреждение "Окуневская средняя общеобразовательная школа"</t>
  </si>
  <si>
    <t>14</t>
  </si>
  <si>
    <t>М28-02-048-00</t>
  </si>
  <si>
    <t>Муниципальное бюджетное общеобразовательное учреждение "Краснинская основная общеобразовательная школа"</t>
  </si>
  <si>
    <t>15</t>
  </si>
  <si>
    <t>М28-05-006-00</t>
  </si>
  <si>
    <t>Муниципальное казенное учреждение "Центр обслуживания учреждений культуры"Промышленновского муниципального округа</t>
  </si>
  <si>
    <t>16</t>
  </si>
  <si>
    <t>М28-05-008-00</t>
  </si>
  <si>
    <t>Муниципальное бюджетное учреждение "Районный культурно-досуговый комплекс"</t>
  </si>
  <si>
    <t>17</t>
  </si>
  <si>
    <t>18</t>
  </si>
  <si>
    <t>М28-05-003-00</t>
  </si>
  <si>
    <t>Муниципальное бюджетное физкультурно-спортивное  учреждение "Промышленновская спортивная школа"</t>
  </si>
  <si>
    <t>19</t>
  </si>
  <si>
    <t>М28-02-015-00</t>
  </si>
  <si>
    <t>МБОУ ДО ""СШ п.Плотниково"</t>
  </si>
  <si>
    <t>20</t>
  </si>
  <si>
    <t>М28-02-017-00</t>
  </si>
  <si>
    <t>Муниципальное бюджетное общеобразовательное учреждение "Пьяновская основная общеобразовательная школа"</t>
  </si>
  <si>
    <t>21</t>
  </si>
  <si>
    <t>М28-02-036-00</t>
  </si>
  <si>
    <t>Муниципальное бюджетное общеобразовательное учреждение "Падунская средняя общеобразовательная школа"</t>
  </si>
  <si>
    <t>23</t>
  </si>
  <si>
    <t>М28-02-054-00</t>
  </si>
  <si>
    <t>Муниципальное бюджетное общеобразовательное учреждение "Тарасовская средняя общеобразовательная школа"</t>
  </si>
  <si>
    <t>24</t>
  </si>
  <si>
    <t>М28-02-037-00</t>
  </si>
  <si>
    <t>Муниципальное бюджетное общеобразовательное учреждение "Титовская основная общеобразовательная школа"</t>
  </si>
  <si>
    <t>25</t>
  </si>
  <si>
    <t>М28-02-032-00</t>
  </si>
  <si>
    <t>муниципальное бюджетное общеобразовательное учреждение "Промышленновская средняя общеобразовательная школа №2"</t>
  </si>
  <si>
    <t>26</t>
  </si>
  <si>
    <t>М28-02-045-00</t>
  </si>
  <si>
    <t>Муниципальное бюджетное общеобразовательное учреждение "Протопоповская основная общеобразовательная школа"</t>
  </si>
  <si>
    <t>27</t>
  </si>
  <si>
    <t>М28-02-057-00</t>
  </si>
  <si>
    <t>муниципальное бюджетное учреждение "Центр развития образования"</t>
  </si>
  <si>
    <t>28</t>
  </si>
  <si>
    <t>М28-02-019-00</t>
  </si>
  <si>
    <t>Муниципальное бюджетное дошкольное образовательное учреждение "Васьковский детский сад"</t>
  </si>
  <si>
    <t>29</t>
  </si>
  <si>
    <t>М28-02-018-00</t>
  </si>
  <si>
    <t>Муниципальное бюджетное дошкольное образовательное учреждение Плотниковский детский сад "Теремок"</t>
  </si>
  <si>
    <t>30</t>
  </si>
  <si>
    <t>М28-02-024-00</t>
  </si>
  <si>
    <t>МБДОУ "Вагановский детский сад"</t>
  </si>
  <si>
    <t>31</t>
  </si>
  <si>
    <t>М28-02-062-00</t>
  </si>
  <si>
    <t>Муниципальное бюджетное дошкольное образовательное учреждение "Детский сад "Светлячок"</t>
  </si>
  <si>
    <t>32</t>
  </si>
  <si>
    <t>34</t>
  </si>
  <si>
    <t>М28-02-020-00</t>
  </si>
  <si>
    <t>МБДОУ "Протопоповский детский сад"</t>
  </si>
  <si>
    <t>35</t>
  </si>
  <si>
    <t>М28-02-025-00</t>
  </si>
  <si>
    <t>МБДОУ "Трудовской детский сад"</t>
  </si>
  <si>
    <t>36</t>
  </si>
  <si>
    <t>М28-02-004-00</t>
  </si>
  <si>
    <t>МДОБУ "Калинкинский детский сад"</t>
  </si>
  <si>
    <t>37</t>
  </si>
  <si>
    <t>38</t>
  </si>
  <si>
    <t>М28-02-031-00</t>
  </si>
  <si>
    <t>МБДОУ Промышленновский д/с №1 "Рябинка"</t>
  </si>
  <si>
    <t>39</t>
  </si>
  <si>
    <t>М28-02-055-00</t>
  </si>
  <si>
    <t>МБДОУ"Голубевский детский сад "Улыбка"</t>
  </si>
  <si>
    <t>М28-02-026-00</t>
  </si>
  <si>
    <t>УДО "Дом детского творчества"</t>
  </si>
  <si>
    <t>М28-02-027-00</t>
  </si>
  <si>
    <t xml:space="preserve">МБДОУ "Озерский детский сад" </t>
  </si>
  <si>
    <t>М28-02-043-00</t>
  </si>
  <si>
    <t>МБОУ "Плотниковская ООШ"</t>
  </si>
  <si>
    <t>М28-05-009-00</t>
  </si>
  <si>
    <t>МБУ "Промышленновский центр культурного развития"</t>
  </si>
  <si>
    <t>М28-05-002-00</t>
  </si>
  <si>
    <t>Муниципальное бюджетное образовательное учреждение дополнительного образования "Детская школа искусств им.В.И.Косолапова"</t>
  </si>
  <si>
    <t>М28-02-006-00</t>
  </si>
  <si>
    <t>МБДОУ "Окуневский детский сад "Умка""</t>
  </si>
  <si>
    <t>М28-04-002-00</t>
  </si>
  <si>
    <t>Муниципальное бюджетное учреждение "Комплексный центр социального обслуживания населения"</t>
  </si>
  <si>
    <t>М28-02-064-00</t>
  </si>
  <si>
    <t>МАУ «База отдыха «Березка»</t>
  </si>
  <si>
    <t>Муниципальное общеобразовательное бюджетное учреждение "Журавлевская основная общеобразовательная школа"</t>
  </si>
  <si>
    <t>22</t>
  </si>
  <si>
    <t>33</t>
  </si>
  <si>
    <t>2081,08</t>
  </si>
  <si>
    <t>562,24</t>
  </si>
  <si>
    <t>Управление образования администрации Промышленновского округа</t>
  </si>
  <si>
    <t>4240007487</t>
  </si>
  <si>
    <t>МБОУ "Промышленновская СОШ № 2"</t>
  </si>
  <si>
    <t>652380, Кемеровская обл, Промышленновский р-н, Промышленная пгт, Октябрьская, 2, -</t>
  </si>
  <si>
    <t>7(38442) 73015</t>
  </si>
  <si>
    <t>tatani@yandex.ru</t>
  </si>
  <si>
    <t>Директор</t>
  </si>
  <si>
    <t>Карпачёва Татьяна Ивановна</t>
  </si>
  <si>
    <t>контрактный управляющий</t>
  </si>
  <si>
    <t>8(38442)74243</t>
  </si>
  <si>
    <t>44-ФЗ, 223ФЗ</t>
  </si>
  <si>
    <t>Уполномоченный орган</t>
  </si>
  <si>
    <t>МБОУ "Промышленновская СОШ № 56"</t>
  </si>
  <si>
    <t>652380, Кемеровская обл, Промышленновский р-н, Промышленная пгт, Коммунистическая, 21</t>
  </si>
  <si>
    <t>738 (442) 71632  Факс738 (442) 71881</t>
  </si>
  <si>
    <t>school56prom@mail.ru</t>
  </si>
  <si>
    <t>Гугунова Оксана Юрьевна</t>
  </si>
  <si>
    <t>Черкасов Андрей Юрьевич</t>
  </si>
  <si>
    <t>8(38442)7-43-23</t>
  </si>
  <si>
    <t>МБОУ "Вагановская СОШ"</t>
  </si>
  <si>
    <t>652395, Кемеровская обл, Промышленновский р-н, Ваганово с, Центральная, 22, -</t>
  </si>
  <si>
    <t>+738 (442) 66287</t>
  </si>
  <si>
    <t>vaganovoschool@mail.ru</t>
  </si>
  <si>
    <t>Сафронов Анатолий Михайлович</t>
  </si>
  <si>
    <t>Лефлер Ирина Витальевна</t>
  </si>
  <si>
    <t>МБОУ "Заринская средняя общеобразовательная школа имени М.А.Аверина"</t>
  </si>
  <si>
    <t>652383, Кемеровская обл, Промышленновский р-н, Плотниково п, Школьная, 3, -</t>
  </si>
  <si>
    <t>738 (442) 67284Факс+738 (442) 67287</t>
  </si>
  <si>
    <t>zaryashool@mail.ru</t>
  </si>
  <si>
    <t>Перфильев Александр Николаевич</t>
  </si>
  <si>
    <t>Кулдошин Николай Геннадьевич</t>
  </si>
  <si>
    <t>+738 (442) 67284</t>
  </si>
  <si>
    <t>МБОУ "Окуневская СОШ"</t>
  </si>
  <si>
    <t>652390, Кемеровская обл, Промышленновский р-н, Окунево с, Садовая, 10, --</t>
  </si>
  <si>
    <t>738 (442) 62395Факс+738 (442) 62331</t>
  </si>
  <si>
    <t>okunshkola@mail.ru</t>
  </si>
  <si>
    <t>Меренкова Светлана Юрьевна</t>
  </si>
  <si>
    <t>Лопарёва Ольга Николаевна</t>
  </si>
  <si>
    <t>+738 (442) 62395</t>
  </si>
  <si>
    <t>МБОУ "Падунская СОШ"</t>
  </si>
  <si>
    <t>652370, Кемеровская обл, Промышленновский р-н, Падунская п/ст, Калинина, 15, -</t>
  </si>
  <si>
    <t>738 (442) 63779Факс+738 (442) 63717</t>
  </si>
  <si>
    <t>padunkaschool@mail.ru</t>
  </si>
  <si>
    <t>Герценбергер Александр Альбертович</t>
  </si>
  <si>
    <t>Семенова Мария Сергеевна</t>
  </si>
  <si>
    <t>+738 (442) 63779</t>
  </si>
  <si>
    <t>МБОУ "Тарасовская СОШ"</t>
  </si>
  <si>
    <t>652393, Кемеровская обл, Промышленновский р-н, Тарасово с, ул. Центральная, 96б</t>
  </si>
  <si>
    <t>838 (442) 64269</t>
  </si>
  <si>
    <t>moutarasovskaya@mail.ru</t>
  </si>
  <si>
    <t>Еремеева  Светлана Анатольевна</t>
  </si>
  <si>
    <t>+738 (442) 64164</t>
  </si>
  <si>
    <t>МОБУ  "Журавлевская ООШ"</t>
  </si>
  <si>
    <t>652394, Кемеровская обл, Центральная, 47Г, с.Журавлево</t>
  </si>
  <si>
    <t>+738 (442) 64350</t>
  </si>
  <si>
    <t>zhurschool@mail.ru</t>
  </si>
  <si>
    <t>Савенков Павел Геннадьевич</t>
  </si>
  <si>
    <t>Ермолаева Елена Николаевна</t>
  </si>
  <si>
    <t>738 (442) 64350</t>
  </si>
  <si>
    <t>МБОУ "Калинкинская ООШ"</t>
  </si>
  <si>
    <t>652385, Кемеровская обл, Промышленновский р-н, Калинкино д, Школьный пер., 2</t>
  </si>
  <si>
    <t>+738 (442) 66187 факс +738 (442) 66154</t>
  </si>
  <si>
    <t>kalinkino.79@mail.ru</t>
  </si>
  <si>
    <t>Пискунова Евгения Анатольевна</t>
  </si>
  <si>
    <t>Чигирева  Людмила Алексеевна</t>
  </si>
  <si>
    <t>+738 (442) 66187</t>
  </si>
  <si>
    <t>МБОУ "Краснинская ООШ"</t>
  </si>
  <si>
    <t>652399, Кемеровская обл, Промышленновский р-н, Краснинское с, Центральная, 8а, -</t>
  </si>
  <si>
    <t>+7 (38442) 68366</t>
  </si>
  <si>
    <t>krasninsksosh@yandex.ru</t>
  </si>
  <si>
    <t>Бауман Татьяна Ивановна</t>
  </si>
  <si>
    <t>Автомошина Евгения Васильевна</t>
  </si>
  <si>
    <t>МБОУ "Лебедевская ООШ"</t>
  </si>
  <si>
    <t>652381, Кемеровская обл, Промышленновский р-н, Лебеди с, Центральная, 32, --</t>
  </si>
  <si>
    <t>738 (442) 74328Факс+738 (442) 74240</t>
  </si>
  <si>
    <t>lebedischool@mail.ru</t>
  </si>
  <si>
    <t>Головей Сергей Дмитриевич</t>
  </si>
  <si>
    <t>Вознюк Роман Сергеевич</t>
  </si>
  <si>
    <t>652376, Кемеровская обл, Промышленновский р-н, Колычево д, Весенняя, 12, -</t>
  </si>
  <si>
    <t>+738 (442) 67287</t>
  </si>
  <si>
    <t>kolichevo-buh@yandex.ru</t>
  </si>
  <si>
    <t>Морозова Ирина Владимировна</t>
  </si>
  <si>
    <t>Полтинина Светлана Михайловна</t>
  </si>
  <si>
    <t>МБОУ "Протопоповская ООШ"</t>
  </si>
  <si>
    <t>Российская Федерация, 652384, Кемеровская обл, Промышленновский р-н, Протопопово д, переулок Школьный, 4, -</t>
  </si>
  <si>
    <t>+738 (442) 68993</t>
  </si>
  <si>
    <t>protopop_school@mail.ru</t>
  </si>
  <si>
    <t>Какунина Марина Александровна</t>
  </si>
  <si>
    <t>МБОУ "Пьяновская ООШ"</t>
  </si>
  <si>
    <t>Российская Федерация, 652392, Кемеровская обл, Промышленновский р-н, Пьяново д, Коммунистическая, 108</t>
  </si>
  <si>
    <t>+738 (442) 68555</t>
  </si>
  <si>
    <t>kostin_74@mail.ru</t>
  </si>
  <si>
    <t>ЧернышоваНаталья Александровна</t>
  </si>
  <si>
    <t>Корастелев Александр Васильевич</t>
  </si>
  <si>
    <t>МОБУ "Титовская ООШ"</t>
  </si>
  <si>
    <t>Российская Федерация, 652391, Кемеровская обл, Промышленновский р-н, Титово с, Советская, 58, -</t>
  </si>
  <si>
    <t>+738 (442) 42114</t>
  </si>
  <si>
    <t>titovoschool@mail.ru</t>
  </si>
  <si>
    <t>Ефремова Татьяна Николаевна</t>
  </si>
  <si>
    <t>М28-02-038-00</t>
  </si>
  <si>
    <t>МОКУ "Падунская школа интернат"</t>
  </si>
  <si>
    <t>Российская Федерация, 652370, Кемеровская обл, Промышленновский р-н, Падунская п/ст, Миронова, 1, -</t>
  </si>
  <si>
    <t>+738 (442) 63511</t>
  </si>
  <si>
    <t>admkopi@mail.ru</t>
  </si>
  <si>
    <t xml:space="preserve"> директор</t>
  </si>
  <si>
    <t>Воронков Андрей Николаевич</t>
  </si>
  <si>
    <t>Анкудинова Надежда Леонидовна</t>
  </si>
  <si>
    <t>Российская Федерация, 652383, Кемеровская обл, Промышленновский р-н, Плотниково п, Юбилейная, 43а, -</t>
  </si>
  <si>
    <t>+738 (442) 41695</t>
  </si>
  <si>
    <t>sportdnn@mail.ru</t>
  </si>
  <si>
    <t>Упалномоченный орган</t>
  </si>
  <si>
    <t>Российская Федерация, 652380, Кемеровская обл, Промышленная пгт, пер. Театральный, 1</t>
  </si>
  <si>
    <t>+738 (442) 74065</t>
  </si>
  <si>
    <t>promdomtvor@yandex.ru</t>
  </si>
  <si>
    <t>Горемыкина Ирина Владимировна</t>
  </si>
  <si>
    <t>Меркулова Ольга Викторовна</t>
  </si>
  <si>
    <t>738 (442) 7-46-56</t>
  </si>
  <si>
    <t>Управление образования администрации Промышленновского муниципального округа</t>
  </si>
  <si>
    <t>652384, РФ, Кемеровская область, Промышленновский район, д. Тарабарино, пер.Гаражный, 12</t>
  </si>
  <si>
    <t>Горемыкина Ирина Владимиров-на</t>
  </si>
  <si>
    <t>+738 (442) 74656</t>
  </si>
  <si>
    <t>44-ФЗ</t>
  </si>
  <si>
    <t>Российская Федерация, 652380, Кемеровская обл, Промышленновский р-н, Промышленная пгт, Крупской, 22, </t>
  </si>
  <si>
    <t>+738 (442) 74543</t>
  </si>
  <si>
    <t>detskiisad_ryabinka@mail.ru</t>
  </si>
  <si>
    <t>Щеглова Лидия Петровна</t>
  </si>
  <si>
    <t>Мурзинцева Дарья Сергеевна</t>
  </si>
  <si>
    <t>Российская Федерация, 652395, Кемеровская обл, Промышленновский р-н, Ваганово с, Центральная, 4а</t>
  </si>
  <si>
    <t>+738 (442) 66292</t>
  </si>
  <si>
    <t>160163_svetik@mail.ru</t>
  </si>
  <si>
    <t>Заведующая</t>
  </si>
  <si>
    <t>Зюзина Анастасия Владимировна</t>
  </si>
  <si>
    <t>МБДОУ "Васьковский д/с"</t>
  </si>
  <si>
    <t>Российская Федерация, 652371, Кемеровская обл, Промышленновский р-н, Васьково д, Новая, 1</t>
  </si>
  <si>
    <t>+738 (442) 63332 факс +738 (442) 63717</t>
  </si>
  <si>
    <t>detskiisad.colosok@yandex.ru</t>
  </si>
  <si>
    <t>Угнивенко Наталья Анатольевна</t>
  </si>
  <si>
    <t>+738 (442) 63332</t>
  </si>
  <si>
    <t>Российская Федерация, 652371, Кемеровская обл, Промышленновский р-н, Голубево с, Молодежная, 1,</t>
  </si>
  <si>
    <t>+738 (442) 64566</t>
  </si>
  <si>
    <t>vladimircev1966@mail.ru</t>
  </si>
  <si>
    <t>Владимирцева Людмила Васильевна</t>
  </si>
  <si>
    <t>МБДОУ "Ерёминский детский сад"</t>
  </si>
  <si>
    <t>Российская Федерация, 652385, Кемеровская обл, Промышленновский р-н, Еремино д, Магистральная, 52,</t>
  </si>
  <si>
    <t>+7 (38442) 71229</t>
  </si>
  <si>
    <t>lapikova.2013@mail.ru</t>
  </si>
  <si>
    <t>Российская Федерация, 652385, Кемеровская обл, Промышленновский р-н, Калинкино д, Школьный пер., 5, </t>
  </si>
  <si>
    <t>+738 (442) 66191</t>
  </si>
  <si>
    <t>Senafonkina72@mail,ru</t>
  </si>
  <si>
    <t>Сенафонкина Ольга Владимировна</t>
  </si>
  <si>
    <t>М28-02-023-00</t>
  </si>
  <si>
    <t>МБДОУ "Каменский детский сад"</t>
  </si>
  <si>
    <t>Российская Федерация, 652398, Кемеровская обл, Промышленновский р-н, Каменка д, Федирко, 90,</t>
  </si>
  <si>
    <t>+738 (442) 66469</t>
  </si>
  <si>
    <t>Maleeva.85@mail.ru</t>
  </si>
  <si>
    <t>Мальцева Ольга Владимировна</t>
  </si>
  <si>
    <t>Российская Федерация, 652373, Кемеровская обл, Промышленновский р-н, Озерки д, Школьная, 1</t>
  </si>
  <si>
    <t>+738 (442) 63230 факс +738 (442) 63717</t>
  </si>
  <si>
    <t>ozerskidetsad@mail.ru</t>
  </si>
  <si>
    <t>Редковская Татьяна Федоровна</t>
  </si>
  <si>
    <t>+738 (442) 63230</t>
  </si>
  <si>
    <t>Российская Федерация, 652390, Кемеровская обл, Промышленновский р-н, Окунево с, пер.Почтовый, 12</t>
  </si>
  <si>
    <t>+738 (442) 62393</t>
  </si>
  <si>
    <t>mdou.okunevo@yandex.ru</t>
  </si>
  <si>
    <t>Тишкина Лариса Викторовна</t>
  </si>
  <si>
    <t>МБДОУ Плотниковский детский сад "Теремок"</t>
  </si>
  <si>
    <t>Российская Федерация, 652383, Кемеровская обл, Промышленновский р-н, Плотниково п, пер.Советский, 10,</t>
  </si>
  <si>
    <t>+738 (442) 74355</t>
  </si>
  <si>
    <t>ua.detsad-teremok@yandex.ru</t>
  </si>
  <si>
    <t>Чукова Анастасия Александровна</t>
  </si>
  <si>
    <t>Давыдова Лариса Васильевна</t>
  </si>
  <si>
    <t>738 (442) 67494</t>
  </si>
  <si>
    <t>Российская Федерация, 652384, Кемеровская обл, Промышленновский р-н, Протопопово д, переулок Школьный, 1</t>
  </si>
  <si>
    <t>+738 (442) 66536 факс +738 (442) 68993</t>
  </si>
  <si>
    <t>nastya.nikolaeva.1984@mail.ru</t>
  </si>
  <si>
    <t>Николаева Анастасия Борисовна</t>
  </si>
  <si>
    <t>+738 (442) 66536</t>
  </si>
  <si>
    <t>Российская Федерация, 652384, Кемеровская обл, Промышленновский р-н, Труд с, Советская, 2,</t>
  </si>
  <si>
    <t>Khasnulina2014@yandex.ru</t>
  </si>
  <si>
    <t>МДОБУ "Детский сад "Светлячок"</t>
  </si>
  <si>
    <t>Российская Федерация, 652380, Кемеровская обл, Промышленная пгт, Рабочая 1, -</t>
  </si>
  <si>
    <t>8(38442)7-14-38</t>
  </si>
  <si>
    <t>svetlya4ok.pr@mail.ru</t>
  </si>
  <si>
    <t>Зудина Татьяна Сергеевна</t>
  </si>
  <si>
    <t>Дударева Марина Николаевна</t>
  </si>
  <si>
    <t>+738 (442) 74321</t>
  </si>
  <si>
    <t>МБУ "ЦРО"</t>
  </si>
  <si>
    <t>Российская Федерация, 652380, Кемеровская обл, Промышленная пгт, Коммунистическая, 20а, -</t>
  </si>
  <si>
    <t>+738(442)74402 Факс +738(442)72587</t>
  </si>
  <si>
    <t>mbu.cro@mail.ru</t>
  </si>
  <si>
    <t>Конищев Максим Сергеевич</t>
  </si>
  <si>
    <t>+738(442) 74402</t>
  </si>
  <si>
    <t>М28-02-001-00</t>
  </si>
  <si>
    <t>Управление образования Промышленновского округа</t>
  </si>
  <si>
    <t>Российская Федерация, 652380, Кемеровская обл. Промышленная пгт, Коммунистическая 23а</t>
  </si>
  <si>
    <t>+7(38442)7-44-94, +7(38442)7-25-87</t>
  </si>
  <si>
    <t>prom_uo@mail.ru</t>
  </si>
  <si>
    <t>И.о. начальника</t>
  </si>
  <si>
    <t>Скорюпина Ирина Ивановна</t>
  </si>
  <si>
    <t>Ерогова Татьяна Леонидовна</t>
  </si>
  <si>
    <t>7(38442)7-43-56</t>
  </si>
  <si>
    <t>М28-02-063-00</t>
  </si>
  <si>
    <t>МБОУ "Центр ПМСс"</t>
  </si>
  <si>
    <t>Российская Федерация, 652383, Кемеровская обл. Промышленновский р-н, Плотниково п.,Школьная 3</t>
  </si>
  <si>
    <t>+7(38442)6-72-85</t>
  </si>
  <si>
    <t>sentr-pmss@mail,ru</t>
  </si>
  <si>
    <t>Колерова Мария Сергеевна</t>
  </si>
  <si>
    <t>7(38442)67284</t>
  </si>
  <si>
    <t>М28-02-061-00</t>
  </si>
  <si>
    <t>МБУ "ЦБ"</t>
  </si>
  <si>
    <t>7(38442)7-22-63</t>
  </si>
  <si>
    <t>cb_uo@mail.ru</t>
  </si>
  <si>
    <t>Эпова Марина Геннадьевна</t>
  </si>
  <si>
    <t>Крашанинина Надежда Алексеевна</t>
  </si>
  <si>
    <t>+7(38442)7-44-15</t>
  </si>
  <si>
    <t>Управление социальной защиты населения Промышленновского муниципального округа</t>
  </si>
  <si>
    <t>4240007416</t>
  </si>
  <si>
    <t>652380, Кемеровская обл. Промышленновский район пгт Промышленная ул. Кооперативная, 8</t>
  </si>
  <si>
    <t>8(38442)7-25-24 факс: 7-40-99</t>
  </si>
  <si>
    <t>mbu-kcson@rambler.ru</t>
  </si>
  <si>
    <t>ч/з уполномоченный орган</t>
  </si>
  <si>
    <t>М28-04-001-00</t>
  </si>
  <si>
    <t>652380, Кемеровская обл. Промышленновский район пгт Промышленная ул. Коммунистическая, 20А</t>
  </si>
  <si>
    <t>8(38442)7-45-21 факс: 7-19-79</t>
  </si>
  <si>
    <t>prom@dsznko.ru</t>
  </si>
  <si>
    <t>Начальник</t>
  </si>
  <si>
    <t>Коровина Оксана Викторовна</t>
  </si>
  <si>
    <t>главный специалист юридического отдела</t>
  </si>
  <si>
    <t>8(38442)7-45-75</t>
  </si>
  <si>
    <t>УКМПСТ Промышленновского округа</t>
  </si>
  <si>
    <t>4240007550</t>
  </si>
  <si>
    <t>п.г.т.Промышленная, ул.Кооперативная,6</t>
  </si>
  <si>
    <t>8(38442)7-47-23</t>
  </si>
  <si>
    <t>dshi29@yandex.ru</t>
  </si>
  <si>
    <t xml:space="preserve"> Директор</t>
  </si>
  <si>
    <t>уполномоченный орган</t>
  </si>
  <si>
    <t>М01-01-005-00</t>
  </si>
  <si>
    <t>Муниципальное бюджетное учреждение "Промышленновский районный краеведческий музей"</t>
  </si>
  <si>
    <t>п.г.т.Промышленная, ул.Мазикина, 14</t>
  </si>
  <si>
    <t>7-41-53</t>
  </si>
  <si>
    <t>prikmmz@mail.ru</t>
  </si>
  <si>
    <t>Белоус Лидия Ивановна</t>
  </si>
  <si>
    <t>8(38442)74153</t>
  </si>
  <si>
    <t>М28-05-004-00</t>
  </si>
  <si>
    <t>Муниципальное бюджетное учреждение "Промышленновская централизованная библиотечная система"</t>
  </si>
  <si>
    <t>п.г.т.Промышленная, ул.Крупской,1</t>
  </si>
  <si>
    <t>7-17-65</t>
  </si>
  <si>
    <t>mumb@list.ru</t>
  </si>
  <si>
    <t>Волошина Марина Ивановна</t>
  </si>
  <si>
    <t>8(38442)71765</t>
  </si>
  <si>
    <t>Муниципальное казенное учреждение "Центр обслуживания учреждений культуры"</t>
  </si>
  <si>
    <t>7-40-81</t>
  </si>
  <si>
    <t>mbukrkc38442@yandex.ru</t>
  </si>
  <si>
    <t>Руководитель</t>
  </si>
  <si>
    <t>Хоружина Инна Владимировна</t>
  </si>
  <si>
    <t>Главный специалист по закупкам</t>
  </si>
  <si>
    <t>Башкова Елена Дмитриевна</t>
  </si>
  <si>
    <t>8(38442)74081</t>
  </si>
  <si>
    <t>М28-05-001-00</t>
  </si>
  <si>
    <t>Управление культуры, молодежной политики, спорта и туризма администрации Промышленновского  муниципального округа</t>
  </si>
  <si>
    <t>8(38442)7-40-90</t>
  </si>
  <si>
    <t>ukmpst-promyshl@mail.ru</t>
  </si>
  <si>
    <t>8(38442)74090</t>
  </si>
  <si>
    <t>пгт.Промышленная,ул.Крупской,1</t>
  </si>
  <si>
    <t>ks15prom@yandex.ru</t>
  </si>
  <si>
    <t>Муниципальное бюджетное учреждение дополнительного образования "Промышленновскаяспортивная школа"</t>
  </si>
  <si>
    <t>7-42-27</t>
  </si>
  <si>
    <t>promsportscool@mail.ru</t>
  </si>
  <si>
    <t>Лыкова Анастасия Александровна</t>
  </si>
  <si>
    <t>8(38442)74227</t>
  </si>
  <si>
    <t>Совет народных депутатов Промышленновского муниципального округа</t>
  </si>
  <si>
    <t>4212038211</t>
  </si>
  <si>
    <t>М28-06-001-00</t>
  </si>
  <si>
    <t>652380, Кемеровская область. Пгт. Промышленная, ул. Коммунистическая,23а</t>
  </si>
  <si>
    <t>8(38442)7-40-94, 7-47-59</t>
  </si>
  <si>
    <t>rs-prom@zskuzbass.ru</t>
  </si>
  <si>
    <t>Председатель Совета народных депутатов Промышленновского муниципального округа</t>
  </si>
  <si>
    <t>Ващенко Елена Александровна</t>
  </si>
  <si>
    <t>8(38442) 74094,74759</t>
  </si>
  <si>
    <t xml:space="preserve">44-ФЗ; </t>
  </si>
  <si>
    <t>4240004140</t>
  </si>
  <si>
    <t>652380 Кемеровская область п.Промышленная ул.Коммунистическая 23а</t>
  </si>
  <si>
    <t>Глава Промышленновского муниципального  округа</t>
  </si>
  <si>
    <t>Федарюк Сергей Анатольевич</t>
  </si>
  <si>
    <t>главный специалист, зав. сектором муниципальных закупок</t>
  </si>
  <si>
    <t>Денисова Евгения Евгеньевна, Иванова Надежда Васильевна</t>
  </si>
  <si>
    <t>М28-01-002-00</t>
  </si>
  <si>
    <t>Муниципальное казенное учреждение "Единая дежурно-диспетчерская служба" Промышленновского муниципального округа</t>
  </si>
  <si>
    <t>8(38442)74390, 8(38442)71087</t>
  </si>
  <si>
    <t>eddsprm@mail,ru</t>
  </si>
  <si>
    <t>Тонышева Алена Александровна</t>
  </si>
  <si>
    <t>8(38442)74390</t>
  </si>
  <si>
    <t>Комитет по управлению муниципальным имуществомадминистрации Промышленновского муниципального округа</t>
  </si>
  <si>
    <t>4240005497</t>
  </si>
  <si>
    <t>М28-10-001-00</t>
  </si>
  <si>
    <t>652380,Кемеровская обл., пгт.Промышленная, ул.Коммунистическая,23а</t>
  </si>
  <si>
    <t>8(38442)7-41-28</t>
  </si>
  <si>
    <t>kumi_prom@mail,ru</t>
  </si>
  <si>
    <t>И.о. председателя</t>
  </si>
  <si>
    <t>Белоконь Юлия Юрьевна</t>
  </si>
  <si>
    <t>через уполномоченный орган</t>
  </si>
  <si>
    <t>4212036366</t>
  </si>
  <si>
    <t>Кемеровская обл., пгт. Промышленная, ул. Коммунистическая, 23а</t>
  </si>
  <si>
    <t>8(384 42) 7-40-08</t>
  </si>
  <si>
    <t>otd-gkh@mail.ru</t>
  </si>
  <si>
    <t>Заместитель главы - начальник управления</t>
  </si>
  <si>
    <t>Зарубин Артем Анатольевич</t>
  </si>
  <si>
    <t>Копытина Ирина Олеговна</t>
  </si>
  <si>
    <t>Финансовое управление администрации Промышленновского муниципального округа</t>
  </si>
  <si>
    <t>4212042112</t>
  </si>
  <si>
    <t>М28-03-001-00</t>
  </si>
  <si>
    <t>8(384 42) 7-44-14</t>
  </si>
  <si>
    <t>prmrf@ofukem,ru</t>
  </si>
  <si>
    <t>Начальник финансового управления</t>
  </si>
  <si>
    <t>Овсянникова Ирина Алексеевна</t>
  </si>
  <si>
    <t xml:space="preserve">главный специалист </t>
  </si>
  <si>
    <t>Гуреева Юлия Валерьевна</t>
  </si>
  <si>
    <t>8(384 42) 7-4414</t>
  </si>
  <si>
    <t>Муниципальное бюджетное учреждение "Промышленновский центр культурного развития"</t>
  </si>
  <si>
    <t>4212044575</t>
  </si>
  <si>
    <t>Кемеровская обл., пгт. Промышленная, ул. Крупской, 1</t>
  </si>
  <si>
    <t>pckr42@yandex,ru</t>
  </si>
  <si>
    <t>Карапетян Рустам Хачатурович</t>
  </si>
  <si>
    <t>Контрольно-счетный орган Промышленновского муниципального округа</t>
  </si>
  <si>
    <t>4212043109</t>
  </si>
  <si>
    <t>М28-17-001-00</t>
  </si>
  <si>
    <t>8(38442)7-43-24</t>
  </si>
  <si>
    <t>kso-proma@yandex.ru</t>
  </si>
  <si>
    <t>Председатель контрольно-счетного органа</t>
  </si>
  <si>
    <t>Вагина Ольга Афанасьевна</t>
  </si>
  <si>
    <t>Инспектор контрольно-счетного органа</t>
  </si>
  <si>
    <t>Массольд Маргарита Александровна</t>
  </si>
  <si>
    <t>Заведующий сектором</t>
  </si>
  <si>
    <t>И.о. заместителя главы Промышленновского муниципального округа-начальника УКМПСТ Промышленновского округа</t>
  </si>
  <si>
    <t>Пряжникова Анжела Владимировна</t>
  </si>
  <si>
    <t>Воронцова Наталья Павловна</t>
  </si>
  <si>
    <t>7-40-90</t>
  </si>
  <si>
    <t>И.о. руководителя</t>
  </si>
  <si>
    <t>Киргинцева Светлана Александровна</t>
  </si>
  <si>
    <t>Немирова Светлана Александровна</t>
  </si>
  <si>
    <t>И.о. директора</t>
  </si>
  <si>
    <t>Безносова Татьяна Геннадьевна</t>
  </si>
  <si>
    <t>Контрактный управляющий</t>
  </si>
  <si>
    <t>8(38442)7-40-08</t>
  </si>
  <si>
    <t>Терновская Ксения Алексеевна</t>
  </si>
  <si>
    <t>Бобрышева Татьяна Тимофеевна</t>
  </si>
  <si>
    <t>Демчук Анастасия Юрьевна</t>
  </si>
  <si>
    <t>Казимян Карина Саркисовна</t>
  </si>
  <si>
    <t>Журавлева Олеся Владимировна</t>
  </si>
  <si>
    <t>Литке Дана Сергеевна</t>
  </si>
  <si>
    <t>И.о. заведующего</t>
  </si>
  <si>
    <t>Горяева Мария Юрьевна</t>
  </si>
  <si>
    <t>ГригорянНаталья Викторовна</t>
  </si>
  <si>
    <t>Хаснулина Елена Вячеславовна</t>
  </si>
  <si>
    <t>Шидловская Екатерина Викторовна</t>
  </si>
  <si>
    <t xml:space="preserve">КУЗБАСС TRADE </t>
  </si>
  <si>
    <t>Постановление от 15.05.2020 № 852-П "О некоторых вопросах по обеспечению эффективности осуществления закупок для нужд Промышленновского муниципального округа"</t>
  </si>
  <si>
    <t>Приложение №2-мз</t>
  </si>
  <si>
    <t>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</si>
</sst>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1010419]General"/>
  </numFmts>
  <fonts count="60">
    <font>
      <sz val="10"/>
      <name val="Arial"/>
    </font>
    <font>
      <sz val="10"/>
      <name val="Arial Cy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60"/>
      <name val="Times New Roman"/>
      <family val="1"/>
    </font>
    <font>
      <sz val="8"/>
      <color indexed="10"/>
      <name val="Times New Roman"/>
      <family val="1"/>
    </font>
    <font>
      <u/>
      <sz val="8"/>
      <color indexed="8"/>
      <name val="Times New Roman"/>
      <family val="1"/>
    </font>
    <font>
      <b/>
      <sz val="7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u/>
      <sz val="10"/>
      <name val="Times New Roman"/>
      <family val="1"/>
    </font>
    <font>
      <u/>
      <sz val="10"/>
      <color indexed="10"/>
      <name val="Times New Roman"/>
      <family val="1"/>
    </font>
    <font>
      <b/>
      <u/>
      <sz val="10"/>
      <color indexed="10"/>
      <name val="Times New Roman"/>
      <family val="1"/>
    </font>
    <font>
      <b/>
      <u/>
      <sz val="10"/>
      <name val="Times New Roman"/>
      <family val="1"/>
    </font>
    <font>
      <b/>
      <u/>
      <sz val="12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11"/>
      <color indexed="8"/>
      <name val="Times New Roman"/>
      <family val="1"/>
    </font>
    <font>
      <b/>
      <sz val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indexed="60"/>
      <name val="Times New Roman"/>
      <family val="1"/>
    </font>
    <font>
      <sz val="10"/>
      <color indexed="8"/>
      <name val="Times New Roman"/>
      <family val="1"/>
    </font>
    <font>
      <sz val="10"/>
      <name val="XO Thames"/>
      <charset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9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wrapText="1"/>
    </xf>
    <xf numFmtId="0" fontId="5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>
      <alignment wrapText="1"/>
    </xf>
    <xf numFmtId="0" fontId="3" fillId="0" borderId="0"/>
    <xf numFmtId="9" fontId="39" fillId="0" borderId="0" applyFill="0" applyBorder="0" applyProtection="0">
      <alignment wrapText="1"/>
    </xf>
    <xf numFmtId="9" fontId="39" fillId="0" borderId="0" applyFill="0" applyBorder="0" applyProtection="0">
      <alignment wrapText="1"/>
    </xf>
    <xf numFmtId="9" fontId="39" fillId="0" borderId="0" applyFill="0" applyBorder="0" applyProtection="0">
      <alignment wrapText="1"/>
    </xf>
    <xf numFmtId="9" fontId="39" fillId="0" borderId="0" applyFill="0" applyBorder="0" applyProtection="0">
      <alignment wrapText="1"/>
    </xf>
    <xf numFmtId="9" fontId="39" fillId="0" borderId="0" applyFill="0" applyBorder="0" applyProtection="0">
      <alignment wrapText="1"/>
    </xf>
    <xf numFmtId="9" fontId="39" fillId="0" borderId="0" applyFill="0" applyBorder="0" applyProtection="0">
      <alignment wrapText="1"/>
    </xf>
    <xf numFmtId="9" fontId="39" fillId="0" borderId="0" applyFill="0" applyBorder="0" applyProtection="0">
      <alignment wrapText="1"/>
    </xf>
    <xf numFmtId="9" fontId="39" fillId="0" borderId="0" applyFill="0" applyBorder="0" applyProtection="0">
      <alignment wrapText="1"/>
    </xf>
  </cellStyleXfs>
  <cellXfs count="322">
    <xf numFmtId="0" fontId="0" fillId="0" borderId="0" xfId="0">
      <alignment wrapText="1"/>
    </xf>
    <xf numFmtId="49" fontId="4" fillId="0" borderId="0" xfId="3" applyNumberFormat="1" applyFont="1">
      <alignment wrapText="1"/>
    </xf>
    <xf numFmtId="0" fontId="4" fillId="0" borderId="0" xfId="3" applyFont="1">
      <alignment wrapText="1"/>
    </xf>
    <xf numFmtId="49" fontId="4" fillId="0" borderId="0" xfId="0" applyNumberFormat="1" applyFont="1">
      <alignment wrapText="1"/>
    </xf>
    <xf numFmtId="0" fontId="4" fillId="0" borderId="0" xfId="0" applyFont="1">
      <alignment wrapText="1"/>
    </xf>
    <xf numFmtId="49" fontId="5" fillId="0" borderId="0" xfId="0" applyNumberFormat="1" applyFont="1" applyProtection="1">
      <alignment wrapText="1"/>
      <protection locked="0"/>
    </xf>
    <xf numFmtId="0" fontId="4" fillId="0" borderId="0" xfId="0" applyFont="1" applyProtection="1">
      <alignment wrapText="1"/>
      <protection locked="0"/>
    </xf>
    <xf numFmtId="49" fontId="8" fillId="0" borderId="0" xfId="0" applyNumberFormat="1" applyFont="1" applyProtection="1">
      <alignment wrapText="1"/>
      <protection locked="0"/>
    </xf>
    <xf numFmtId="0" fontId="8" fillId="0" borderId="0" xfId="0" applyFont="1" applyProtection="1">
      <alignment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49" fontId="4" fillId="0" borderId="0" xfId="0" applyNumberFormat="1" applyFont="1" applyProtection="1">
      <alignment wrapText="1"/>
      <protection locked="0"/>
    </xf>
    <xf numFmtId="0" fontId="11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9" fontId="5" fillId="0" borderId="0" xfId="3" applyNumberFormat="1" applyFont="1" applyProtection="1">
      <alignment wrapText="1"/>
      <protection locked="0"/>
    </xf>
    <xf numFmtId="0" fontId="9" fillId="0" borderId="0" xfId="3" applyFont="1" applyBorder="1" applyAlignment="1" applyProtection="1">
      <alignment horizontal="center" vertical="top" wrapText="1"/>
      <protection locked="0"/>
    </xf>
    <xf numFmtId="0" fontId="10" fillId="0" borderId="0" xfId="3" applyFont="1" applyBorder="1" applyAlignment="1" applyProtection="1">
      <alignment horizontal="center" vertical="top" wrapText="1"/>
      <protection locked="0"/>
    </xf>
    <xf numFmtId="0" fontId="13" fillId="0" borderId="0" xfId="0" applyFont="1" applyProtection="1">
      <alignment wrapText="1"/>
      <protection locked="0"/>
    </xf>
    <xf numFmtId="0" fontId="4" fillId="0" borderId="0" xfId="3" applyFont="1" applyProtection="1">
      <alignment wrapText="1"/>
      <protection locked="0"/>
    </xf>
    <xf numFmtId="0" fontId="9" fillId="2" borderId="0" xfId="3" applyFont="1" applyFill="1" applyBorder="1" applyAlignment="1" applyProtection="1">
      <alignment horizontal="center" vertical="top" wrapText="1"/>
      <protection locked="0"/>
    </xf>
    <xf numFmtId="49" fontId="5" fillId="0" borderId="1" xfId="3" applyNumberFormat="1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left" vertical="center" wrapText="1"/>
    </xf>
    <xf numFmtId="3" fontId="18" fillId="3" borderId="1" xfId="3" applyNumberFormat="1" applyFont="1" applyFill="1" applyBorder="1" applyAlignment="1">
      <alignment horizontal="center" vertical="center" wrapText="1"/>
    </xf>
    <xf numFmtId="4" fontId="18" fillId="3" borderId="1" xfId="3" applyNumberFormat="1" applyFont="1" applyFill="1" applyBorder="1" applyAlignment="1" applyProtection="1">
      <alignment horizontal="center" vertical="center" wrapText="1"/>
      <protection locked="0"/>
    </xf>
    <xf numFmtId="4" fontId="18" fillId="3" borderId="1" xfId="3" applyNumberFormat="1" applyFont="1" applyFill="1" applyBorder="1" applyAlignment="1">
      <alignment horizontal="center" vertical="center" wrapText="1"/>
    </xf>
    <xf numFmtId="164" fontId="17" fillId="3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3" fontId="18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17" fillId="3" borderId="1" xfId="3" applyNumberFormat="1" applyFont="1" applyFill="1" applyBorder="1" applyAlignment="1" applyProtection="1">
      <alignment horizontal="center" vertical="center" wrapText="1"/>
    </xf>
    <xf numFmtId="3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17" fillId="3" borderId="1" xfId="3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17" fillId="3" borderId="1" xfId="3" applyNumberFormat="1" applyFont="1" applyFill="1" applyBorder="1" applyAlignment="1" applyProtection="1">
      <alignment horizontal="center" vertical="center" wrapText="1"/>
    </xf>
    <xf numFmtId="0" fontId="4" fillId="0" borderId="1" xfId="3" applyFont="1" applyBorder="1">
      <alignment wrapText="1"/>
    </xf>
    <xf numFmtId="0" fontId="10" fillId="0" borderId="1" xfId="0" applyFont="1" applyFill="1" applyBorder="1" applyAlignment="1">
      <alignment horizontal="left" vertical="center" wrapText="1"/>
    </xf>
    <xf numFmtId="3" fontId="18" fillId="0" borderId="1" xfId="3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/>
    <xf numFmtId="49" fontId="1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0" fontId="4" fillId="0" borderId="1" xfId="0" applyFont="1" applyBorder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49" fontId="11" fillId="0" borderId="0" xfId="3" applyNumberFormat="1" applyFont="1" applyAlignment="1">
      <alignment horizontal="left" wrapText="1"/>
    </xf>
    <xf numFmtId="49" fontId="4" fillId="0" borderId="0" xfId="3" applyNumberFormat="1" applyFont="1" applyFill="1" applyAlignment="1">
      <alignment horizontal="left" wrapText="1"/>
    </xf>
    <xf numFmtId="0" fontId="4" fillId="0" borderId="0" xfId="3" applyFont="1" applyFill="1">
      <alignment wrapText="1"/>
    </xf>
    <xf numFmtId="49" fontId="4" fillId="0" borderId="0" xfId="0" applyNumberFormat="1" applyFont="1" applyFill="1" applyAlignment="1">
      <alignment horizontal="left" wrapText="1"/>
    </xf>
    <xf numFmtId="0" fontId="4" fillId="0" borderId="0" xfId="0" applyFont="1" applyFill="1">
      <alignment wrapText="1"/>
    </xf>
    <xf numFmtId="49" fontId="4" fillId="0" borderId="0" xfId="0" applyNumberFormat="1" applyFont="1" applyFill="1">
      <alignment wrapText="1"/>
    </xf>
    <xf numFmtId="49" fontId="22" fillId="0" borderId="0" xfId="3" applyNumberFormat="1" applyFont="1" applyFill="1" applyAlignment="1">
      <alignment horizontal="left"/>
    </xf>
    <xf numFmtId="49" fontId="13" fillId="0" borderId="0" xfId="3" applyNumberFormat="1" applyFont="1" applyFill="1" applyAlignment="1">
      <alignment horizontal="left"/>
    </xf>
    <xf numFmtId="0" fontId="8" fillId="0" borderId="0" xfId="3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3" applyFont="1" applyAlignment="1">
      <alignment horizontal="left"/>
    </xf>
    <xf numFmtId="49" fontId="25" fillId="0" borderId="1" xfId="3" applyNumberFormat="1" applyFont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19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>
      <alignment wrapText="1"/>
    </xf>
    <xf numFmtId="3" fontId="4" fillId="0" borderId="0" xfId="3" applyNumberFormat="1" applyFont="1">
      <alignment wrapText="1"/>
    </xf>
    <xf numFmtId="49" fontId="12" fillId="0" borderId="0" xfId="0" applyNumberFormat="1" applyFont="1" applyAlignment="1">
      <alignment horizontal="left"/>
    </xf>
    <xf numFmtId="49" fontId="5" fillId="0" borderId="0" xfId="3" applyNumberFormat="1" applyFont="1">
      <alignment wrapText="1"/>
    </xf>
    <xf numFmtId="0" fontId="6" fillId="0" borderId="0" xfId="3" applyFont="1" applyBorder="1" applyAlignment="1">
      <alignment horizontal="right" vertical="top" wrapText="1"/>
    </xf>
    <xf numFmtId="0" fontId="27" fillId="0" borderId="0" xfId="3" applyFont="1" applyAlignment="1">
      <alignment vertical="top"/>
    </xf>
    <xf numFmtId="49" fontId="28" fillId="0" borderId="0" xfId="3" applyNumberFormat="1" applyFont="1" applyBorder="1" applyAlignment="1">
      <alignment horizontal="center" vertical="center" wrapText="1"/>
    </xf>
    <xf numFmtId="0" fontId="29" fillId="0" borderId="0" xfId="3" applyFont="1" applyBorder="1" applyAlignment="1">
      <alignment horizontal="left" vertical="center" wrapText="1"/>
    </xf>
    <xf numFmtId="3" fontId="19" fillId="0" borderId="0" xfId="3" applyNumberFormat="1" applyFont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center"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9" fontId="28" fillId="0" borderId="1" xfId="3" applyNumberFormat="1" applyFont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left" vertical="center" wrapText="1"/>
    </xf>
    <xf numFmtId="0" fontId="26" fillId="3" borderId="1" xfId="3" applyNumberFormat="1" applyFont="1" applyFill="1" applyBorder="1" applyAlignment="1">
      <alignment horizontal="center" vertical="center" wrapText="1"/>
    </xf>
    <xf numFmtId="0" fontId="32" fillId="0" borderId="1" xfId="3" applyFont="1" applyFill="1" applyBorder="1">
      <alignment wrapText="1"/>
    </xf>
    <xf numFmtId="0" fontId="28" fillId="3" borderId="1" xfId="0" applyFont="1" applyFill="1" applyBorder="1" applyAlignment="1">
      <alignment horizontal="left" vertical="center" wrapText="1"/>
    </xf>
    <xf numFmtId="3" fontId="18" fillId="0" borderId="1" xfId="3" applyNumberFormat="1" applyFont="1" applyFill="1" applyBorder="1" applyAlignment="1">
      <alignment horizontal="center" vertical="center" wrapText="1"/>
    </xf>
    <xf numFmtId="3" fontId="26" fillId="0" borderId="1" xfId="3" applyNumberFormat="1" applyFont="1" applyBorder="1" applyAlignment="1">
      <alignment horizontal="center" vertical="center" wrapText="1"/>
    </xf>
    <xf numFmtId="0" fontId="4" fillId="0" borderId="1" xfId="3" applyFont="1" applyFill="1" applyBorder="1">
      <alignment wrapText="1"/>
    </xf>
    <xf numFmtId="0" fontId="10" fillId="0" borderId="1" xfId="3" applyFont="1" applyBorder="1" applyAlignment="1">
      <alignment horizontal="left" vertical="center" wrapText="1"/>
    </xf>
    <xf numFmtId="0" fontId="10" fillId="0" borderId="3" xfId="3" applyFont="1" applyFill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9" fillId="3" borderId="1" xfId="3" applyFont="1" applyFill="1" applyBorder="1" applyAlignment="1">
      <alignment horizontal="left" vertical="center" wrapText="1"/>
    </xf>
    <xf numFmtId="3" fontId="19" fillId="3" borderId="1" xfId="3" applyNumberFormat="1" applyFont="1" applyFill="1" applyBorder="1" applyAlignment="1">
      <alignment horizontal="center" vertical="center" wrapText="1"/>
    </xf>
    <xf numFmtId="49" fontId="4" fillId="0" borderId="0" xfId="3" applyNumberFormat="1" applyFont="1" applyAlignment="1"/>
    <xf numFmtId="0" fontId="4" fillId="0" borderId="0" xfId="3" applyFont="1" applyAlignment="1"/>
    <xf numFmtId="0" fontId="4" fillId="2" borderId="0" xfId="3" applyFont="1" applyFill="1" applyAlignment="1"/>
    <xf numFmtId="0" fontId="4" fillId="2" borderId="0" xfId="3" applyFont="1" applyFill="1">
      <alignment wrapText="1"/>
    </xf>
    <xf numFmtId="0" fontId="4" fillId="0" borderId="0" xfId="3" applyFont="1" applyFill="1" applyAlignment="1"/>
    <xf numFmtId="0" fontId="4" fillId="0" borderId="0" xfId="3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27" fillId="0" borderId="4" xfId="0" applyFont="1" applyBorder="1" applyAlignment="1">
      <alignment vertical="top"/>
    </xf>
    <xf numFmtId="0" fontId="27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3" applyFont="1" applyBorder="1" applyAlignment="1">
      <alignment horizontal="center" wrapText="1"/>
    </xf>
    <xf numFmtId="0" fontId="2" fillId="0" borderId="0" xfId="3" applyFont="1">
      <alignment wrapText="1"/>
    </xf>
    <xf numFmtId="0" fontId="27" fillId="0" borderId="0" xfId="0" applyFont="1" applyAlignment="1">
      <alignment horizontal="right" vertical="top"/>
    </xf>
    <xf numFmtId="0" fontId="35" fillId="0" borderId="0" xfId="0" applyFont="1" applyAlignment="1">
      <alignment vertical="top"/>
    </xf>
    <xf numFmtId="0" fontId="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32" fillId="2" borderId="0" xfId="0" applyFont="1" applyFill="1" applyAlignment="1">
      <alignment vertical="top"/>
    </xf>
    <xf numFmtId="0" fontId="27" fillId="2" borderId="0" xfId="0" applyFont="1" applyFill="1" applyAlignment="1">
      <alignment vertical="top"/>
    </xf>
    <xf numFmtId="0" fontId="35" fillId="0" borderId="0" xfId="0" applyFont="1" applyFill="1" applyAlignment="1">
      <alignment horizontal="center" vertical="top"/>
    </xf>
    <xf numFmtId="0" fontId="27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 wrapText="1"/>
    </xf>
    <xf numFmtId="0" fontId="37" fillId="0" borderId="0" xfId="0" applyFont="1" applyAlignment="1"/>
    <xf numFmtId="0" fontId="29" fillId="0" borderId="0" xfId="0" applyFont="1" applyAlignment="1"/>
    <xf numFmtId="0" fontId="32" fillId="0" borderId="0" xfId="0" applyFont="1" applyAlignment="1">
      <alignment vertical="top"/>
    </xf>
    <xf numFmtId="49" fontId="5" fillId="0" borderId="0" xfId="0" applyNumberFormat="1" applyFo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27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3" fontId="34" fillId="0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/>
    <xf numFmtId="0" fontId="6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3" fontId="18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1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41" fillId="0" borderId="0" xfId="0" applyNumberFormat="1" applyFont="1">
      <alignment wrapText="1"/>
    </xf>
    <xf numFmtId="0" fontId="41" fillId="0" borderId="0" xfId="0" applyFont="1">
      <alignment wrapText="1"/>
    </xf>
    <xf numFmtId="0" fontId="41" fillId="0" borderId="0" xfId="0" applyFont="1" applyAlignment="1">
      <alignment horizontal="left"/>
    </xf>
    <xf numFmtId="0" fontId="39" fillId="0" borderId="0" xfId="0" applyNumberFormat="1" applyFont="1" applyAlignment="1">
      <alignment wrapText="1"/>
    </xf>
    <xf numFmtId="0" fontId="43" fillId="0" borderId="5" xfId="0" applyFont="1" applyFill="1" applyBorder="1" applyAlignment="1">
      <alignment horizontal="center" vertical="top" wrapText="1"/>
    </xf>
    <xf numFmtId="165" fontId="44" fillId="0" borderId="5" xfId="0" applyNumberFormat="1" applyFont="1" applyFill="1" applyBorder="1" applyAlignment="1">
      <alignment vertical="top" wrapText="1"/>
    </xf>
    <xf numFmtId="0" fontId="44" fillId="0" borderId="5" xfId="0" applyFont="1" applyFill="1" applyBorder="1" applyAlignment="1">
      <alignment vertical="top" wrapText="1"/>
    </xf>
    <xf numFmtId="0" fontId="45" fillId="0" borderId="0" xfId="0" applyFont="1" applyFill="1" applyBorder="1" applyAlignment="1">
      <alignment vertical="top" wrapText="1"/>
    </xf>
    <xf numFmtId="0" fontId="45" fillId="0" borderId="0" xfId="0" applyFont="1" applyFill="1" applyAlignment="1">
      <alignment vertical="top" wrapText="1"/>
    </xf>
    <xf numFmtId="0" fontId="27" fillId="2" borderId="4" xfId="0" applyFont="1" applyFill="1" applyBorder="1" applyAlignment="1">
      <alignment horizontal="center" vertical="center"/>
    </xf>
    <xf numFmtId="0" fontId="54" fillId="0" borderId="6" xfId="0" applyFont="1" applyBorder="1" applyAlignment="1">
      <alignment vertical="top"/>
    </xf>
    <xf numFmtId="0" fontId="54" fillId="0" borderId="6" xfId="0" applyFont="1" applyBorder="1" applyAlignment="1">
      <alignment vertical="top" wrapText="1"/>
    </xf>
    <xf numFmtId="0" fontId="55" fillId="0" borderId="6" xfId="0" applyFont="1" applyFill="1" applyBorder="1" applyAlignment="1">
      <alignment vertical="top"/>
    </xf>
    <xf numFmtId="14" fontId="55" fillId="0" borderId="6" xfId="0" applyNumberFormat="1" applyFont="1" applyFill="1" applyBorder="1" applyAlignment="1">
      <alignment vertical="top"/>
    </xf>
    <xf numFmtId="0" fontId="55" fillId="0" borderId="6" xfId="0" applyFont="1" applyFill="1" applyBorder="1" applyAlignment="1">
      <alignment horizontal="center" vertical="top" wrapText="1"/>
    </xf>
    <xf numFmtId="0" fontId="55" fillId="0" borderId="6" xfId="0" applyFont="1" applyFill="1" applyBorder="1" applyAlignment="1">
      <alignment vertical="top" wrapText="1"/>
    </xf>
    <xf numFmtId="0" fontId="55" fillId="0" borderId="6" xfId="0" applyFont="1" applyFill="1" applyBorder="1" applyAlignment="1">
      <alignment horizontal="center" vertical="top"/>
    </xf>
    <xf numFmtId="0" fontId="54" fillId="0" borderId="6" xfId="0" applyFont="1" applyFill="1" applyBorder="1" applyAlignment="1">
      <alignment vertical="top" wrapText="1"/>
    </xf>
    <xf numFmtId="0" fontId="54" fillId="0" borderId="6" xfId="0" applyFont="1" applyFill="1" applyBorder="1" applyAlignment="1">
      <alignment vertical="top"/>
    </xf>
    <xf numFmtId="0" fontId="56" fillId="0" borderId="6" xfId="0" applyFont="1" applyFill="1" applyBorder="1" applyAlignment="1">
      <alignment vertical="top" wrapText="1"/>
    </xf>
    <xf numFmtId="0" fontId="40" fillId="0" borderId="6" xfId="0" applyFont="1" applyBorder="1" applyAlignment="1">
      <alignment horizontal="center" vertical="top" wrapText="1"/>
    </xf>
    <xf numFmtId="0" fontId="40" fillId="0" borderId="6" xfId="0" applyFont="1" applyFill="1" applyBorder="1" applyAlignment="1">
      <alignment horizontal="center" vertical="top" wrapText="1"/>
    </xf>
    <xf numFmtId="49" fontId="48" fillId="0" borderId="6" xfId="0" applyNumberFormat="1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49" fontId="48" fillId="5" borderId="6" xfId="0" applyNumberFormat="1" applyFont="1" applyFill="1" applyBorder="1" applyAlignment="1">
      <alignment horizontal="center" vertical="center" wrapText="1"/>
    </xf>
    <xf numFmtId="0" fontId="49" fillId="5" borderId="6" xfId="0" applyFont="1" applyFill="1" applyBorder="1" applyAlignment="1">
      <alignment horizontal="left" vertical="center" wrapText="1"/>
    </xf>
    <xf numFmtId="4" fontId="49" fillId="5" borderId="6" xfId="0" applyNumberFormat="1" applyFont="1" applyFill="1" applyBorder="1" applyAlignment="1">
      <alignment horizontal="left" vertical="center" wrapText="1"/>
    </xf>
    <xf numFmtId="49" fontId="40" fillId="0" borderId="6" xfId="0" applyNumberFormat="1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left" vertical="center" wrapText="1"/>
    </xf>
    <xf numFmtId="4" fontId="42" fillId="0" borderId="6" xfId="0" applyNumberFormat="1" applyFont="1" applyFill="1" applyBorder="1" applyAlignment="1">
      <alignment horizontal="left" vertical="center" wrapText="1"/>
    </xf>
    <xf numFmtId="0" fontId="50" fillId="0" borderId="6" xfId="3" applyFont="1" applyFill="1" applyBorder="1" applyAlignment="1">
      <alignment horizontal="left" vertical="top" wrapText="1"/>
    </xf>
    <xf numFmtId="0" fontId="47" fillId="0" borderId="6" xfId="3" applyFont="1" applyFill="1" applyBorder="1" applyAlignment="1">
      <alignment vertical="top" wrapText="1"/>
    </xf>
    <xf numFmtId="0" fontId="40" fillId="0" borderId="6" xfId="3" applyFont="1" applyFill="1" applyBorder="1" applyAlignment="1">
      <alignment horizontal="left" vertical="top" wrapText="1"/>
    </xf>
    <xf numFmtId="0" fontId="40" fillId="0" borderId="6" xfId="3" applyFont="1" applyFill="1" applyBorder="1" applyAlignment="1">
      <alignment horizontal="center" vertical="top" wrapText="1"/>
    </xf>
    <xf numFmtId="0" fontId="42" fillId="0" borderId="6" xfId="3" applyFont="1" applyFill="1" applyBorder="1" applyAlignment="1">
      <alignment horizontal="center" vertical="top" wrapText="1"/>
    </xf>
    <xf numFmtId="0" fontId="54" fillId="0" borderId="6" xfId="3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vertical="top" wrapText="1"/>
    </xf>
    <xf numFmtId="49" fontId="58" fillId="0" borderId="6" xfId="3" applyNumberFormat="1" applyFont="1" applyFill="1" applyBorder="1" applyAlignment="1">
      <alignment horizontal="center" vertical="top" wrapText="1"/>
    </xf>
    <xf numFmtId="0" fontId="58" fillId="0" borderId="6" xfId="3" applyFont="1" applyFill="1" applyBorder="1" applyAlignment="1">
      <alignment horizontal="center" vertical="top" wrapText="1"/>
    </xf>
    <xf numFmtId="4" fontId="18" fillId="0" borderId="0" xfId="0" applyNumberFormat="1" applyFont="1" applyFill="1" applyBorder="1" applyAlignment="1">
      <alignment horizontal="center" vertical="center" wrapText="1"/>
    </xf>
    <xf numFmtId="0" fontId="4" fillId="6" borderId="0" xfId="0" applyFont="1" applyFill="1">
      <alignment wrapText="1"/>
    </xf>
    <xf numFmtId="49" fontId="47" fillId="0" borderId="6" xfId="3" applyNumberFormat="1" applyFont="1" applyFill="1" applyBorder="1" applyAlignment="1">
      <alignment vertical="top" wrapText="1"/>
    </xf>
    <xf numFmtId="49" fontId="50" fillId="0" borderId="6" xfId="3" applyNumberFormat="1" applyFont="1" applyFill="1" applyBorder="1" applyAlignment="1">
      <alignment horizontal="left" vertical="top" wrapText="1"/>
    </xf>
    <xf numFmtId="0" fontId="51" fillId="0" borderId="6" xfId="1" applyFont="1" applyFill="1" applyBorder="1" applyAlignment="1" applyProtection="1">
      <alignment vertical="top" wrapText="1"/>
    </xf>
    <xf numFmtId="0" fontId="50" fillId="0" borderId="6" xfId="0" applyFont="1" applyFill="1" applyBorder="1" applyAlignment="1">
      <alignment horizontal="left" vertical="top" wrapText="1"/>
    </xf>
    <xf numFmtId="49" fontId="50" fillId="0" borderId="6" xfId="3" applyNumberFormat="1" applyFont="1" applyFill="1" applyBorder="1" applyAlignment="1">
      <alignment vertical="top" wrapText="1"/>
    </xf>
    <xf numFmtId="49" fontId="47" fillId="0" borderId="6" xfId="0" applyNumberFormat="1" applyFont="1" applyFill="1" applyBorder="1" applyAlignment="1">
      <alignment vertical="top" wrapText="1"/>
    </xf>
    <xf numFmtId="0" fontId="50" fillId="0" borderId="6" xfId="0" applyFont="1" applyFill="1" applyBorder="1" applyAlignment="1">
      <alignment vertical="top" wrapText="1"/>
    </xf>
    <xf numFmtId="49" fontId="50" fillId="0" borderId="6" xfId="0" applyNumberFormat="1" applyFont="1" applyFill="1" applyBorder="1" applyAlignment="1">
      <alignment horizontal="left" vertical="top" wrapText="1"/>
    </xf>
    <xf numFmtId="0" fontId="50" fillId="0" borderId="7" xfId="0" applyFont="1" applyFill="1" applyBorder="1" applyAlignment="1">
      <alignment horizontal="left" vertical="top" wrapText="1"/>
    </xf>
    <xf numFmtId="0" fontId="50" fillId="0" borderId="6" xfId="3" applyFont="1" applyFill="1" applyBorder="1" applyAlignment="1">
      <alignment horizontal="center" vertical="top" wrapText="1"/>
    </xf>
    <xf numFmtId="0" fontId="50" fillId="0" borderId="6" xfId="3" applyFont="1" applyFill="1" applyBorder="1" applyAlignment="1">
      <alignment vertical="top" wrapText="1"/>
    </xf>
    <xf numFmtId="0" fontId="50" fillId="0" borderId="6" xfId="3" applyNumberFormat="1" applyFont="1" applyFill="1" applyBorder="1" applyAlignment="1">
      <alignment horizontal="center" vertical="top" wrapText="1"/>
    </xf>
    <xf numFmtId="0" fontId="44" fillId="0" borderId="6" xfId="3" applyFont="1" applyFill="1" applyBorder="1" applyAlignment="1">
      <alignment vertical="top" wrapText="1"/>
    </xf>
    <xf numFmtId="0" fontId="41" fillId="0" borderId="6" xfId="3" applyFont="1" applyFill="1" applyBorder="1" applyAlignment="1">
      <alignment vertical="top" wrapText="1"/>
    </xf>
    <xf numFmtId="0" fontId="50" fillId="0" borderId="8" xfId="3" applyFont="1" applyFill="1" applyBorder="1" applyAlignment="1">
      <alignment horizontal="left" vertical="top" wrapText="1"/>
    </xf>
    <xf numFmtId="0" fontId="50" fillId="0" borderId="9" xfId="3" applyFont="1" applyFill="1" applyBorder="1" applyAlignment="1">
      <alignment horizontal="left" vertical="top" wrapText="1"/>
    </xf>
    <xf numFmtId="0" fontId="50" fillId="0" borderId="7" xfId="3" applyFont="1" applyFill="1" applyBorder="1" applyAlignment="1">
      <alignment horizontal="left" vertical="top" wrapText="1"/>
    </xf>
    <xf numFmtId="0" fontId="42" fillId="0" borderId="6" xfId="3" applyFont="1" applyFill="1" applyBorder="1" applyAlignment="1">
      <alignment vertical="top" wrapText="1"/>
    </xf>
    <xf numFmtId="0" fontId="47" fillId="0" borderId="6" xfId="3" applyFont="1" applyFill="1" applyBorder="1" applyAlignment="1">
      <alignment horizontal="left" vertical="top" wrapText="1"/>
    </xf>
    <xf numFmtId="49" fontId="50" fillId="0" borderId="7" xfId="3" applyNumberFormat="1" applyFont="1" applyFill="1" applyBorder="1" applyAlignment="1">
      <alignment vertical="top" wrapText="1"/>
    </xf>
    <xf numFmtId="0" fontId="54" fillId="0" borderId="6" xfId="3" applyFont="1" applyFill="1" applyBorder="1" applyAlignment="1">
      <alignment vertical="top"/>
    </xf>
    <xf numFmtId="0" fontId="54" fillId="0" borderId="6" xfId="3" applyFont="1" applyFill="1" applyBorder="1" applyAlignment="1">
      <alignment horizontal="left" vertical="top" wrapText="1"/>
    </xf>
    <xf numFmtId="49" fontId="54" fillId="0" borderId="6" xfId="3" applyNumberFormat="1" applyFont="1" applyFill="1" applyBorder="1" applyAlignment="1">
      <alignment horizontal="center" vertical="top" wrapText="1"/>
    </xf>
    <xf numFmtId="0" fontId="54" fillId="0" borderId="6" xfId="3" applyFont="1" applyFill="1" applyBorder="1" applyAlignment="1">
      <alignment vertical="top" wrapText="1"/>
    </xf>
    <xf numFmtId="0" fontId="52" fillId="0" borderId="6" xfId="1" applyFont="1" applyFill="1" applyBorder="1" applyAlignment="1" applyProtection="1">
      <alignment vertical="top" wrapText="1"/>
    </xf>
    <xf numFmtId="49" fontId="50" fillId="0" borderId="6" xfId="3" applyNumberFormat="1" applyFont="1" applyFill="1" applyBorder="1" applyAlignment="1">
      <alignment horizontal="center" vertical="center" wrapText="1"/>
    </xf>
    <xf numFmtId="0" fontId="50" fillId="0" borderId="6" xfId="3" applyNumberFormat="1" applyFont="1" applyFill="1" applyBorder="1" applyAlignment="1">
      <alignment horizontal="center" vertical="center" wrapText="1"/>
    </xf>
    <xf numFmtId="0" fontId="52" fillId="0" borderId="0" xfId="1" applyFont="1" applyFill="1" applyAlignment="1" applyProtection="1">
      <alignment vertical="center" wrapText="1"/>
    </xf>
    <xf numFmtId="49" fontId="54" fillId="0" borderId="6" xfId="3" applyNumberFormat="1" applyFont="1" applyFill="1" applyBorder="1" applyAlignment="1">
      <alignment vertical="top"/>
    </xf>
    <xf numFmtId="0" fontId="54" fillId="0" borderId="6" xfId="3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left" vertical="top" wrapText="1"/>
    </xf>
    <xf numFmtId="0" fontId="54" fillId="0" borderId="6" xfId="0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horizontal="center" vertical="top" wrapText="1"/>
    </xf>
    <xf numFmtId="0" fontId="47" fillId="0" borderId="6" xfId="3" applyFont="1" applyFill="1" applyBorder="1" applyAlignment="1">
      <alignment vertical="top"/>
    </xf>
    <xf numFmtId="0" fontId="51" fillId="0" borderId="6" xfId="1" applyFont="1" applyFill="1" applyBorder="1" applyAlignment="1" applyProtection="1">
      <alignment horizontal="left" vertical="top" wrapText="1"/>
    </xf>
    <xf numFmtId="0" fontId="47" fillId="0" borderId="6" xfId="3" applyFont="1" applyFill="1" applyBorder="1" applyAlignment="1">
      <alignment horizontal="center" vertical="top" wrapText="1"/>
    </xf>
    <xf numFmtId="49" fontId="50" fillId="0" borderId="6" xfId="0" applyNumberFormat="1" applyFont="1" applyFill="1" applyBorder="1" applyAlignment="1">
      <alignment horizontal="center" vertical="center" wrapText="1"/>
    </xf>
    <xf numFmtId="0" fontId="53" fillId="0" borderId="6" xfId="1" applyFill="1" applyBorder="1" applyAlignment="1" applyProtection="1">
      <alignment vertical="top" wrapText="1"/>
    </xf>
    <xf numFmtId="49" fontId="54" fillId="0" borderId="6" xfId="3" applyNumberFormat="1" applyFont="1" applyFill="1" applyBorder="1" applyAlignment="1">
      <alignment vertical="top" wrapText="1"/>
    </xf>
    <xf numFmtId="0" fontId="59" fillId="0" borderId="1" xfId="0" applyFont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wrapText="1"/>
      <protection locked="0"/>
    </xf>
    <xf numFmtId="0" fontId="40" fillId="0" borderId="10" xfId="0" applyFont="1" applyFill="1" applyBorder="1" applyAlignment="1">
      <alignment horizontal="left" wrapText="1"/>
    </xf>
    <xf numFmtId="0" fontId="41" fillId="0" borderId="0" xfId="0" applyFont="1" applyAlignment="1">
      <alignment horizontal="left" wrapText="1"/>
    </xf>
    <xf numFmtId="49" fontId="5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9" fillId="0" borderId="0" xfId="3" applyFont="1" applyBorder="1" applyAlignment="1" applyProtection="1">
      <alignment horizontal="center" vertical="top" wrapText="1"/>
      <protection locked="0"/>
    </xf>
    <xf numFmtId="0" fontId="9" fillId="2" borderId="4" xfId="3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16" fillId="0" borderId="1" xfId="3" applyFont="1" applyFill="1" applyBorder="1" applyAlignment="1">
      <alignment horizontal="center" vertical="center" wrapText="1"/>
    </xf>
    <xf numFmtId="0" fontId="14" fillId="0" borderId="0" xfId="3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wrapText="1"/>
    </xf>
    <xf numFmtId="49" fontId="20" fillId="0" borderId="0" xfId="3" applyNumberFormat="1" applyFont="1" applyFill="1" applyBorder="1" applyAlignment="1">
      <alignment horizontal="left" wrapText="1"/>
    </xf>
    <xf numFmtId="49" fontId="11" fillId="0" borderId="0" xfId="3" applyNumberFormat="1" applyFont="1" applyBorder="1" applyAlignment="1">
      <alignment horizontal="left" wrapText="1"/>
    </xf>
    <xf numFmtId="49" fontId="11" fillId="0" borderId="0" xfId="3" applyNumberFormat="1" applyFont="1" applyBorder="1" applyAlignment="1">
      <alignment horizontal="left" vertical="center" wrapText="1"/>
    </xf>
    <xf numFmtId="0" fontId="20" fillId="0" borderId="0" xfId="3" applyNumberFormat="1" applyFont="1" applyFill="1" applyBorder="1" applyAlignment="1">
      <alignment horizontal="left" wrapText="1"/>
    </xf>
    <xf numFmtId="49" fontId="21" fillId="0" borderId="0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top" wrapText="1"/>
    </xf>
    <xf numFmtId="0" fontId="43" fillId="0" borderId="11" xfId="0" applyFont="1" applyFill="1" applyBorder="1" applyAlignment="1">
      <alignment horizontal="center" vertical="top" wrapText="1"/>
    </xf>
    <xf numFmtId="0" fontId="43" fillId="0" borderId="12" xfId="0" applyFont="1" applyFill="1" applyBorder="1" applyAlignment="1">
      <alignment horizontal="center" vertical="top" wrapText="1"/>
    </xf>
    <xf numFmtId="0" fontId="43" fillId="0" borderId="13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top" wrapText="1"/>
    </xf>
    <xf numFmtId="0" fontId="27" fillId="0" borderId="4" xfId="3" applyFont="1" applyBorder="1" applyAlignment="1">
      <alignment horizontal="center" vertical="top"/>
    </xf>
    <xf numFmtId="0" fontId="10" fillId="0" borderId="0" xfId="3" applyFont="1" applyBorder="1" applyAlignment="1">
      <alignment horizontal="center" vertical="top" wrapText="1"/>
    </xf>
    <xf numFmtId="49" fontId="28" fillId="0" borderId="1" xfId="3" applyNumberFormat="1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wrapText="1"/>
    </xf>
    <xf numFmtId="0" fontId="19" fillId="2" borderId="1" xfId="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46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35" fillId="0" borderId="4" xfId="0" applyFont="1" applyBorder="1" applyAlignment="1">
      <alignment horizontal="center" vertical="top"/>
    </xf>
    <xf numFmtId="49" fontId="4" fillId="2" borderId="0" xfId="0" applyNumberFormat="1" applyFont="1" applyFill="1" applyAlignment="1">
      <alignment wrapText="1"/>
    </xf>
    <xf numFmtId="0" fontId="8" fillId="0" borderId="1" xfId="0" applyFont="1" applyBorder="1" applyAlignment="1">
      <alignment horizontal="center" vertical="top" wrapText="1"/>
    </xf>
    <xf numFmtId="2" fontId="38" fillId="0" borderId="1" xfId="0" applyNumberFormat="1" applyFont="1" applyFill="1" applyBorder="1" applyAlignment="1">
      <alignment horizontal="center" vertical="top" wrapText="1"/>
    </xf>
    <xf numFmtId="2" fontId="38" fillId="0" borderId="1" xfId="0" applyNumberFormat="1" applyFont="1" applyBorder="1" applyAlignment="1">
      <alignment horizontal="center" vertical="top" wrapText="1"/>
    </xf>
  </cellXfs>
  <cellStyles count="13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Процентный 2" xfId="5"/>
    <cellStyle name="Процентный 2 2" xfId="6"/>
    <cellStyle name="Процентный 2 2 2" xfId="7"/>
    <cellStyle name="Процентный 2 3" xfId="8"/>
    <cellStyle name="Процентный 2 3 2" xfId="9"/>
    <cellStyle name="Процентный 2 4" xfId="10"/>
    <cellStyle name="Процентный 2 4 2" xfId="11"/>
    <cellStyle name="Процентный 2 5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otdel-torgov@ro.ru" TargetMode="External"/><Relationship Id="rId1" Type="http://schemas.openxmlformats.org/officeDocument/2006/relationships/hyperlink" Target="mailto:prom-adm-econ@ro.r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enafonkina72@mail,ru" TargetMode="External"/><Relationship Id="rId13" Type="http://schemas.openxmlformats.org/officeDocument/2006/relationships/hyperlink" Target="mailto:eddsprm@mail,ru" TargetMode="External"/><Relationship Id="rId18" Type="http://schemas.openxmlformats.org/officeDocument/2006/relationships/hyperlink" Target="mailto:promdomtvor@yandex.ru" TargetMode="External"/><Relationship Id="rId3" Type="http://schemas.openxmlformats.org/officeDocument/2006/relationships/hyperlink" Target="mailto:otdel-torgov@ro.ru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sportdnn@mail.ru" TargetMode="External"/><Relationship Id="rId12" Type="http://schemas.openxmlformats.org/officeDocument/2006/relationships/hyperlink" Target="mailto:cb_uo@mail.ru" TargetMode="External"/><Relationship Id="rId17" Type="http://schemas.openxmlformats.org/officeDocument/2006/relationships/hyperlink" Target="mailto:svetlya4ok.pr@mail.ru" TargetMode="External"/><Relationship Id="rId2" Type="http://schemas.openxmlformats.org/officeDocument/2006/relationships/hyperlink" Target="mailto:prom@dsznko.ru" TargetMode="External"/><Relationship Id="rId16" Type="http://schemas.openxmlformats.org/officeDocument/2006/relationships/hyperlink" Target="mailto:nastya.nikolaeva.1984@mail.ru" TargetMode="External"/><Relationship Id="rId20" Type="http://schemas.openxmlformats.org/officeDocument/2006/relationships/hyperlink" Target="mailto:pckr42@yandex,ru" TargetMode="External"/><Relationship Id="rId1" Type="http://schemas.openxmlformats.org/officeDocument/2006/relationships/hyperlink" Target="mailto:mbu-kcson@rambler.ru" TargetMode="External"/><Relationship Id="rId6" Type="http://schemas.openxmlformats.org/officeDocument/2006/relationships/hyperlink" Target="mailto:ks15prom@yandex.ru" TargetMode="External"/><Relationship Id="rId11" Type="http://schemas.openxmlformats.org/officeDocument/2006/relationships/hyperlink" Target="mailto:Khasnulina2014@yandex.ru" TargetMode="External"/><Relationship Id="rId5" Type="http://schemas.openxmlformats.org/officeDocument/2006/relationships/hyperlink" Target="mailto:otd-gkh@mail.ru" TargetMode="External"/><Relationship Id="rId15" Type="http://schemas.openxmlformats.org/officeDocument/2006/relationships/hyperlink" Target="mailto:ozerskidetsad@mail.ru" TargetMode="External"/><Relationship Id="rId10" Type="http://schemas.openxmlformats.org/officeDocument/2006/relationships/hyperlink" Target="mailto:Maleeva.85@mail.ru" TargetMode="External"/><Relationship Id="rId19" Type="http://schemas.openxmlformats.org/officeDocument/2006/relationships/hyperlink" Target="mailto:prmrf@ofukem,ru" TargetMode="External"/><Relationship Id="rId4" Type="http://schemas.openxmlformats.org/officeDocument/2006/relationships/hyperlink" Target="mailto:kumi_prom@mail,ru" TargetMode="External"/><Relationship Id="rId9" Type="http://schemas.openxmlformats.org/officeDocument/2006/relationships/hyperlink" Target="mailto:sentr-pmss@mail,ru" TargetMode="External"/><Relationship Id="rId14" Type="http://schemas.openxmlformats.org/officeDocument/2006/relationships/hyperlink" Target="mailto:rs-prom@zskuzbass.ru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7"/>
  <sheetViews>
    <sheetView tabSelected="1" topLeftCell="H1" workbookViewId="0">
      <selection activeCell="C8" sqref="C8:D8"/>
    </sheetView>
  </sheetViews>
  <sheetFormatPr defaultRowHeight="12.75"/>
  <cols>
    <col min="1" max="1" width="6.28515625" style="1" customWidth="1"/>
    <col min="2" max="2" width="30.85546875" style="2" customWidth="1"/>
    <col min="3" max="3" width="7.140625" style="2" customWidth="1"/>
    <col min="4" max="4" width="8.42578125" style="2" customWidth="1"/>
    <col min="5" max="5" width="7.85546875" style="2" customWidth="1"/>
    <col min="6" max="6" width="5.85546875" style="2" customWidth="1"/>
    <col min="7" max="7" width="8.85546875" style="2" customWidth="1"/>
    <col min="8" max="8" width="7.5703125" style="2" customWidth="1"/>
    <col min="9" max="9" width="6.7109375" style="2" customWidth="1"/>
    <col min="10" max="10" width="6" style="2" customWidth="1"/>
    <col min="11" max="12" width="6.42578125" style="2" customWidth="1"/>
    <col min="13" max="13" width="7.7109375" style="2" customWidth="1"/>
    <col min="14" max="14" width="8.140625" style="2" customWidth="1"/>
    <col min="15" max="15" width="8.42578125" style="2" customWidth="1"/>
    <col min="16" max="16" width="10.140625" style="2" customWidth="1"/>
    <col min="17" max="17" width="11.28515625" style="2" customWidth="1"/>
    <col min="18" max="18" width="9.28515625" style="2" customWidth="1"/>
    <col min="19" max="19" width="9.85546875" style="2" customWidth="1"/>
    <col min="20" max="20" width="8.42578125" style="2" customWidth="1"/>
    <col min="21" max="21" width="11.28515625" style="2" customWidth="1"/>
    <col min="22" max="22" width="10.5703125" style="2" customWidth="1"/>
    <col min="23" max="24" width="13" style="2" customWidth="1"/>
    <col min="25" max="25" width="12" style="2" customWidth="1"/>
    <col min="26" max="26" width="9.42578125" style="2" customWidth="1"/>
    <col min="27" max="16384" width="9.140625" style="2"/>
  </cols>
  <sheetData>
    <row r="1" spans="1:26" s="4" customFormat="1" ht="12.75" customHeight="1">
      <c r="A1" s="3"/>
      <c r="X1" s="262" t="s">
        <v>0</v>
      </c>
      <c r="Y1" s="262"/>
    </row>
    <row r="2" spans="1:26" s="6" customFormat="1" ht="15.75" customHeight="1">
      <c r="A2" s="5"/>
      <c r="B2" s="263" t="s">
        <v>1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</row>
    <row r="3" spans="1:26" s="8" customFormat="1" ht="15.75" customHeight="1">
      <c r="A3" s="7"/>
      <c r="C3" s="9"/>
      <c r="D3" s="9"/>
      <c r="E3" s="9"/>
      <c r="F3" s="9" t="s">
        <v>2</v>
      </c>
      <c r="G3" s="264" t="s">
        <v>290</v>
      </c>
      <c r="H3" s="264"/>
      <c r="I3" s="264"/>
      <c r="J3" s="264"/>
      <c r="K3" s="264"/>
      <c r="L3" s="264"/>
      <c r="M3" s="264"/>
      <c r="N3" s="9"/>
      <c r="O3" s="9"/>
      <c r="P3" s="9"/>
      <c r="Q3" s="9"/>
      <c r="R3" s="9"/>
      <c r="S3" s="9"/>
    </row>
    <row r="4" spans="1:26" s="6" customFormat="1" ht="15.75" customHeight="1">
      <c r="A4" s="5"/>
      <c r="B4" s="10"/>
      <c r="C4" s="10"/>
      <c r="D4" s="10"/>
      <c r="E4" s="10"/>
      <c r="F4" s="265" t="s">
        <v>3</v>
      </c>
      <c r="G4" s="265"/>
      <c r="H4" s="265"/>
      <c r="I4" s="265"/>
      <c r="J4" s="265"/>
      <c r="K4" s="265"/>
      <c r="L4" s="265"/>
      <c r="M4" s="265"/>
      <c r="N4" s="265"/>
      <c r="O4" s="10"/>
      <c r="P4" s="10"/>
      <c r="Q4" s="10"/>
      <c r="R4" s="10"/>
      <c r="S4" s="10"/>
    </row>
    <row r="5" spans="1:26" s="6" customFormat="1">
      <c r="A5" s="11"/>
      <c r="B5" s="12" t="s">
        <v>4</v>
      </c>
      <c r="C5" s="266" t="s">
        <v>291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13"/>
      <c r="O5" s="13"/>
      <c r="P5" s="13"/>
      <c r="Q5" s="13"/>
      <c r="R5" s="13"/>
    </row>
    <row r="6" spans="1:26" s="6" customFormat="1" ht="12.75" customHeight="1">
      <c r="A6" s="11"/>
      <c r="C6" s="254" t="s">
        <v>5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</row>
    <row r="7" spans="1:26" s="18" customFormat="1" ht="15.75" customHeight="1">
      <c r="A7" s="14"/>
      <c r="B7" s="15"/>
      <c r="C7" s="260"/>
      <c r="D7" s="260"/>
      <c r="E7" s="260"/>
      <c r="F7" s="260"/>
      <c r="G7" s="260"/>
      <c r="H7" s="260"/>
      <c r="I7" s="16"/>
      <c r="J7" s="16"/>
      <c r="K7" s="16"/>
      <c r="L7" s="16"/>
      <c r="M7" s="16"/>
      <c r="N7" s="16"/>
      <c r="O7" s="16"/>
      <c r="P7" s="16"/>
      <c r="Q7" s="16"/>
      <c r="R7" s="16"/>
      <c r="S7" s="15"/>
      <c r="T7" s="15"/>
      <c r="U7" s="15"/>
      <c r="V7" s="15"/>
      <c r="W7" s="15"/>
      <c r="X7" s="15"/>
      <c r="Y7" s="17" t="s">
        <v>6</v>
      </c>
    </row>
    <row r="8" spans="1:26" s="18" customFormat="1" ht="25.35" customHeight="1">
      <c r="A8" s="14"/>
      <c r="B8" s="19" t="s">
        <v>7</v>
      </c>
      <c r="C8" s="261">
        <v>166</v>
      </c>
      <c r="D8" s="261"/>
      <c r="E8" s="15"/>
      <c r="F8" s="15"/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5"/>
      <c r="T8" s="15"/>
      <c r="U8" s="15"/>
      <c r="V8" s="15"/>
      <c r="W8" s="15"/>
      <c r="X8" s="15"/>
      <c r="Y8" s="17"/>
    </row>
    <row r="9" spans="1:26" s="18" customFormat="1" ht="15.75" customHeight="1">
      <c r="A9" s="14"/>
      <c r="B9" s="15"/>
      <c r="C9" s="268" t="s">
        <v>8</v>
      </c>
      <c r="D9" s="268"/>
      <c r="E9" s="15"/>
      <c r="F9" s="15"/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5"/>
      <c r="T9" s="15"/>
      <c r="U9" s="15"/>
      <c r="V9" s="15"/>
      <c r="W9" s="15"/>
      <c r="X9" s="15"/>
      <c r="Y9" s="17"/>
    </row>
    <row r="10" spans="1:26" s="18" customForma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6" ht="21.75" customHeight="1">
      <c r="A11" s="257" t="s">
        <v>9</v>
      </c>
      <c r="B11" s="258" t="s">
        <v>10</v>
      </c>
      <c r="C11" s="259" t="s">
        <v>11</v>
      </c>
      <c r="D11" s="259"/>
      <c r="E11" s="259" t="s">
        <v>12</v>
      </c>
      <c r="F11" s="259" t="s">
        <v>13</v>
      </c>
      <c r="G11" s="259"/>
      <c r="H11" s="259"/>
      <c r="I11" s="259"/>
      <c r="J11" s="259"/>
      <c r="K11" s="259"/>
      <c r="L11" s="259"/>
      <c r="M11" s="259" t="s">
        <v>14</v>
      </c>
      <c r="N11" s="259" t="s">
        <v>15</v>
      </c>
      <c r="O11" s="259"/>
      <c r="P11" s="259"/>
      <c r="Q11" s="259"/>
      <c r="R11" s="259"/>
      <c r="S11" s="259"/>
      <c r="T11" s="259"/>
      <c r="U11" s="259" t="s">
        <v>16</v>
      </c>
      <c r="V11" s="259" t="s">
        <v>17</v>
      </c>
      <c r="W11" s="258" t="s">
        <v>18</v>
      </c>
      <c r="X11" s="258"/>
      <c r="Y11" s="267" t="s">
        <v>19</v>
      </c>
      <c r="Z11" s="267" t="s">
        <v>20</v>
      </c>
    </row>
    <row r="12" spans="1:26" ht="12.75" customHeight="1">
      <c r="A12" s="257"/>
      <c r="B12" s="258"/>
      <c r="C12" s="259"/>
      <c r="D12" s="259"/>
      <c r="E12" s="259"/>
      <c r="F12" s="259" t="s">
        <v>21</v>
      </c>
      <c r="G12" s="259" t="s">
        <v>22</v>
      </c>
      <c r="H12" s="259" t="s">
        <v>23</v>
      </c>
      <c r="I12" s="259"/>
      <c r="J12" s="259"/>
      <c r="K12" s="259"/>
      <c r="L12" s="259"/>
      <c r="M12" s="259"/>
      <c r="N12" s="259" t="s">
        <v>21</v>
      </c>
      <c r="O12" s="259" t="s">
        <v>22</v>
      </c>
      <c r="P12" s="259" t="s">
        <v>23</v>
      </c>
      <c r="Q12" s="259"/>
      <c r="R12" s="259"/>
      <c r="S12" s="259"/>
      <c r="T12" s="259"/>
      <c r="U12" s="259"/>
      <c r="V12" s="259"/>
      <c r="W12" s="258" t="s">
        <v>6</v>
      </c>
      <c r="X12" s="258" t="s">
        <v>24</v>
      </c>
      <c r="Y12" s="267"/>
      <c r="Z12" s="267"/>
    </row>
    <row r="13" spans="1:26" ht="101.25" customHeight="1">
      <c r="A13" s="257"/>
      <c r="B13" s="258"/>
      <c r="C13" s="21" t="s">
        <v>25</v>
      </c>
      <c r="D13" s="21" t="s">
        <v>26</v>
      </c>
      <c r="E13" s="259"/>
      <c r="F13" s="259"/>
      <c r="G13" s="259"/>
      <c r="H13" s="21" t="s">
        <v>27</v>
      </c>
      <c r="I13" s="21" t="s">
        <v>28</v>
      </c>
      <c r="J13" s="21" t="s">
        <v>29</v>
      </c>
      <c r="K13" s="21" t="s">
        <v>30</v>
      </c>
      <c r="L13" s="21" t="s">
        <v>31</v>
      </c>
      <c r="M13" s="259"/>
      <c r="N13" s="259"/>
      <c r="O13" s="259"/>
      <c r="P13" s="21" t="s">
        <v>32</v>
      </c>
      <c r="Q13" s="21" t="s">
        <v>33</v>
      </c>
      <c r="R13" s="21" t="s">
        <v>34</v>
      </c>
      <c r="S13" s="21" t="s">
        <v>35</v>
      </c>
      <c r="T13" s="21" t="s">
        <v>36</v>
      </c>
      <c r="U13" s="259"/>
      <c r="V13" s="259"/>
      <c r="W13" s="258"/>
      <c r="X13" s="258"/>
      <c r="Y13" s="267"/>
      <c r="Z13" s="267"/>
    </row>
    <row r="14" spans="1:26" s="25" customFormat="1" ht="30" customHeight="1">
      <c r="A14" s="22" t="s">
        <v>37</v>
      </c>
      <c r="B14" s="23">
        <v>2</v>
      </c>
      <c r="C14" s="23">
        <v>3</v>
      </c>
      <c r="D14" s="23">
        <v>4</v>
      </c>
      <c r="E14" s="23" t="s">
        <v>38</v>
      </c>
      <c r="F14" s="23">
        <v>6</v>
      </c>
      <c r="G14" s="24" t="s">
        <v>39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 t="s">
        <v>40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3">
        <v>21</v>
      </c>
      <c r="V14" s="23">
        <v>22</v>
      </c>
      <c r="W14" s="23" t="s">
        <v>41</v>
      </c>
      <c r="X14" s="23" t="s">
        <v>42</v>
      </c>
      <c r="Y14" s="23">
        <v>25</v>
      </c>
      <c r="Z14" s="23">
        <v>26</v>
      </c>
    </row>
    <row r="15" spans="1:26" ht="21">
      <c r="A15" s="26" t="s">
        <v>37</v>
      </c>
      <c r="B15" s="27" t="s">
        <v>43</v>
      </c>
      <c r="C15" s="28">
        <f>SUM(C16:C18)</f>
        <v>372</v>
      </c>
      <c r="D15" s="28">
        <f>SUM(D16:D18)</f>
        <v>14</v>
      </c>
      <c r="E15" s="29">
        <f>C15/(H15+I15+J15)</f>
        <v>2.4473684210526314</v>
      </c>
      <c r="F15" s="28">
        <f t="shared" ref="F15:W15" si="0">SUM(F16:F18)</f>
        <v>166</v>
      </c>
      <c r="G15" s="28">
        <f t="shared" si="0"/>
        <v>164</v>
      </c>
      <c r="H15" s="28">
        <f t="shared" si="0"/>
        <v>75</v>
      </c>
      <c r="I15" s="28">
        <f t="shared" si="0"/>
        <v>3</v>
      </c>
      <c r="J15" s="28">
        <f t="shared" si="0"/>
        <v>74</v>
      </c>
      <c r="K15" s="28">
        <f t="shared" si="0"/>
        <v>1</v>
      </c>
      <c r="L15" s="28">
        <f t="shared" si="0"/>
        <v>11</v>
      </c>
      <c r="M15" s="28">
        <f t="shared" si="0"/>
        <v>27</v>
      </c>
      <c r="N15" s="30">
        <f t="shared" si="0"/>
        <v>3733878.9000000004</v>
      </c>
      <c r="O15" s="30">
        <f t="shared" si="0"/>
        <v>3739783.12</v>
      </c>
      <c r="P15" s="30">
        <f t="shared" si="0"/>
        <v>296307.99</v>
      </c>
      <c r="Q15" s="30">
        <f t="shared" si="0"/>
        <v>1593492.22</v>
      </c>
      <c r="R15" s="30">
        <f t="shared" si="0"/>
        <v>238018.11000000002</v>
      </c>
      <c r="S15" s="30">
        <f t="shared" si="0"/>
        <v>64932.05</v>
      </c>
      <c r="T15" s="30">
        <f t="shared" si="0"/>
        <v>1547032.75</v>
      </c>
      <c r="U15" s="30">
        <f t="shared" si="0"/>
        <v>1815615.29</v>
      </c>
      <c r="V15" s="30">
        <f t="shared" si="0"/>
        <v>225333.14</v>
      </c>
      <c r="W15" s="30">
        <f t="shared" si="0"/>
        <v>86869.889999999956</v>
      </c>
      <c r="X15" s="31">
        <f>100-((V15+U15)/(P15+Q15+R15)*100)</f>
        <v>4.0825802270562122</v>
      </c>
      <c r="Y15" s="28">
        <f>SUM(Y16:Y18)</f>
        <v>2</v>
      </c>
      <c r="Z15" s="28">
        <f>SUM(Z16:Z18)</f>
        <v>12</v>
      </c>
    </row>
    <row r="16" spans="1:26">
      <c r="A16" s="26" t="s">
        <v>44</v>
      </c>
      <c r="B16" s="32" t="s">
        <v>45</v>
      </c>
      <c r="C16" s="33"/>
      <c r="D16" s="33"/>
      <c r="E16" s="29" t="e">
        <f>C16/(H16+I16+J16)</f>
        <v>#DIV/0!</v>
      </c>
      <c r="F16" s="33"/>
      <c r="G16" s="34">
        <f>SUM(H16:L16)</f>
        <v>0</v>
      </c>
      <c r="H16" s="35"/>
      <c r="I16" s="35"/>
      <c r="J16" s="35"/>
      <c r="K16" s="35"/>
      <c r="L16" s="35"/>
      <c r="M16" s="36"/>
      <c r="N16" s="37"/>
      <c r="O16" s="38">
        <f>SUM(P16:T16)</f>
        <v>0</v>
      </c>
      <c r="P16" s="37"/>
      <c r="Q16" s="37"/>
      <c r="R16" s="37"/>
      <c r="S16" s="37"/>
      <c r="T16" s="37"/>
      <c r="U16" s="37"/>
      <c r="V16" s="37"/>
      <c r="W16" s="38">
        <f>(P16+Q16+R16)-(V16+U16)</f>
        <v>0</v>
      </c>
      <c r="X16" s="31" t="e">
        <f>100-((V16+U16)/(P16+Q16+R16)*100)</f>
        <v>#DIV/0!</v>
      </c>
      <c r="Y16" s="39"/>
      <c r="Z16" s="39"/>
    </row>
    <row r="17" spans="1:26">
      <c r="A17" s="26" t="s">
        <v>46</v>
      </c>
      <c r="B17" s="40" t="s">
        <v>47</v>
      </c>
      <c r="C17" s="41">
        <v>281</v>
      </c>
      <c r="D17" s="33">
        <v>9</v>
      </c>
      <c r="E17" s="29">
        <f>C17/(H17+I17+J17)</f>
        <v>2.5779816513761467</v>
      </c>
      <c r="F17" s="33">
        <v>116</v>
      </c>
      <c r="G17" s="34">
        <f>SUM(H17:L17)</f>
        <v>116</v>
      </c>
      <c r="H17" s="35">
        <v>63</v>
      </c>
      <c r="I17" s="35">
        <v>2</v>
      </c>
      <c r="J17" s="35">
        <v>44</v>
      </c>
      <c r="K17" s="35">
        <v>1</v>
      </c>
      <c r="L17" s="35">
        <v>6</v>
      </c>
      <c r="M17" s="36">
        <v>27</v>
      </c>
      <c r="N17" s="37">
        <v>3671553.74</v>
      </c>
      <c r="O17" s="38">
        <f>SUM(P17:T17)</f>
        <v>3673714.95</v>
      </c>
      <c r="P17" s="37">
        <v>280687.5</v>
      </c>
      <c r="Q17" s="37">
        <v>1593377.03</v>
      </c>
      <c r="R17" s="37">
        <v>195052.17</v>
      </c>
      <c r="S17" s="37">
        <v>64932.05</v>
      </c>
      <c r="T17" s="37">
        <v>1539666.2</v>
      </c>
      <c r="U17" s="37">
        <v>1773748.58</v>
      </c>
      <c r="V17" s="37">
        <v>212614.67</v>
      </c>
      <c r="W17" s="38">
        <f>(P17+Q17+R17)-(V17+U17)</f>
        <v>82753.449999999953</v>
      </c>
      <c r="X17" s="31">
        <f>100-((V17+U17)/(P17+Q17+R17)*100)</f>
        <v>3.9994578362834687</v>
      </c>
      <c r="Y17" s="39">
        <v>2</v>
      </c>
      <c r="Z17" s="39">
        <v>4</v>
      </c>
    </row>
    <row r="18" spans="1:26">
      <c r="A18" s="26" t="s">
        <v>48</v>
      </c>
      <c r="B18" s="32" t="s">
        <v>49</v>
      </c>
      <c r="C18" s="41">
        <v>91</v>
      </c>
      <c r="D18" s="33">
        <v>5</v>
      </c>
      <c r="E18" s="29">
        <f>C18/(H18+I18+J18)</f>
        <v>2.1162790697674421</v>
      </c>
      <c r="F18" s="33">
        <v>50</v>
      </c>
      <c r="G18" s="34">
        <f>SUM(H18:L18)</f>
        <v>48</v>
      </c>
      <c r="H18" s="35">
        <v>12</v>
      </c>
      <c r="I18" s="35">
        <v>1</v>
      </c>
      <c r="J18" s="35">
        <v>30</v>
      </c>
      <c r="K18" s="35">
        <v>0</v>
      </c>
      <c r="L18" s="35">
        <v>5</v>
      </c>
      <c r="M18" s="36" t="s">
        <v>50</v>
      </c>
      <c r="N18" s="37">
        <v>62325.16</v>
      </c>
      <c r="O18" s="38">
        <f>SUM(P18:T18)</f>
        <v>66068.17</v>
      </c>
      <c r="P18" s="37">
        <v>15620.49</v>
      </c>
      <c r="Q18" s="37">
        <v>115.19</v>
      </c>
      <c r="R18" s="37">
        <v>42965.94</v>
      </c>
      <c r="S18" s="37">
        <v>0</v>
      </c>
      <c r="T18" s="37">
        <v>7366.55</v>
      </c>
      <c r="U18" s="37">
        <v>41866.71</v>
      </c>
      <c r="V18" s="37">
        <v>12718.47</v>
      </c>
      <c r="W18" s="38">
        <f>(P18+Q18+R18)-(V18+U18)</f>
        <v>4116.4400000000023</v>
      </c>
      <c r="X18" s="31">
        <f>100-((V18+U18)/(P18+Q18+R18)*100)</f>
        <v>7.0124810865526399</v>
      </c>
      <c r="Y18" s="39">
        <v>0</v>
      </c>
      <c r="Z18" s="39">
        <v>8</v>
      </c>
    </row>
    <row r="19" spans="1:26" s="4" customFormat="1" ht="18.75" customHeight="1">
      <c r="A19" s="42" t="s">
        <v>51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45"/>
      <c r="V19" s="45"/>
      <c r="W19" s="45"/>
      <c r="X19" s="45"/>
      <c r="Y19" s="45"/>
      <c r="Z19" s="45"/>
    </row>
    <row r="20" spans="1:26" s="4" customFormat="1" ht="21.75" customHeight="1">
      <c r="A20" s="46" t="s">
        <v>52</v>
      </c>
      <c r="B20" s="47" t="s">
        <v>53</v>
      </c>
      <c r="C20" s="48">
        <v>372</v>
      </c>
      <c r="D20" s="49">
        <v>14</v>
      </c>
      <c r="E20" s="29">
        <f>C20/(H20+I20+J20)</f>
        <v>2.4473684210526314</v>
      </c>
      <c r="F20" s="48">
        <v>166</v>
      </c>
      <c r="G20" s="34">
        <f>SUM(H20:L20)</f>
        <v>164</v>
      </c>
      <c r="H20" s="48">
        <v>75</v>
      </c>
      <c r="I20" s="48">
        <v>3</v>
      </c>
      <c r="J20" s="48">
        <v>74</v>
      </c>
      <c r="K20" s="50">
        <v>1</v>
      </c>
      <c r="L20" s="51">
        <v>11</v>
      </c>
      <c r="M20" s="36">
        <v>27</v>
      </c>
      <c r="N20" s="50">
        <v>3733878.9</v>
      </c>
      <c r="O20" s="38">
        <f>SUM(P20:T20)</f>
        <v>3739783.1199999996</v>
      </c>
      <c r="P20" s="50">
        <v>296307.99</v>
      </c>
      <c r="Q20" s="50">
        <v>1593492.22</v>
      </c>
      <c r="R20" s="50">
        <v>238018.11</v>
      </c>
      <c r="S20" s="52">
        <v>64932.05</v>
      </c>
      <c r="T20" s="45">
        <v>1547032.75</v>
      </c>
      <c r="U20" s="45">
        <v>1815615.29</v>
      </c>
      <c r="V20" s="45">
        <v>225333.14</v>
      </c>
      <c r="W20" s="38">
        <f>(P20+Q20+R20)-(V20+U20)</f>
        <v>86869.889999999665</v>
      </c>
      <c r="X20" s="31">
        <f>100-((V20+U20)/(P20+Q20+R20)*100)</f>
        <v>4.0825802270562122</v>
      </c>
      <c r="Y20" s="45">
        <v>2</v>
      </c>
      <c r="Z20" s="45">
        <v>12</v>
      </c>
    </row>
    <row r="21" spans="1:26" ht="12.75" customHeight="1">
      <c r="A21" s="271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</row>
    <row r="22" spans="1:26" ht="12.75" customHeight="1">
      <c r="A22" s="272" t="s">
        <v>54</v>
      </c>
      <c r="B22" s="2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26" s="55" customFormat="1" ht="30.75" customHeight="1">
      <c r="A23" s="273" t="s">
        <v>55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54"/>
      <c r="U23" s="54"/>
    </row>
    <row r="24" spans="1:26" s="57" customFormat="1" ht="12.75" customHeight="1">
      <c r="A24" s="274" t="s">
        <v>56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56"/>
    </row>
    <row r="25" spans="1:26" s="58" customFormat="1" ht="12.75" customHeight="1">
      <c r="A25" s="269" t="s">
        <v>57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56"/>
    </row>
    <row r="26" spans="1:26" s="4" customFormat="1" ht="12.75" customHeight="1">
      <c r="A26" s="269" t="s">
        <v>58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</row>
    <row r="27" spans="1:26" s="4" customFormat="1" ht="12.75" customHeight="1">
      <c r="A27" s="269" t="s">
        <v>59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</row>
    <row r="28" spans="1:26" s="55" customFormat="1">
      <c r="A28" s="59" t="s">
        <v>60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6" s="55" customFormat="1" ht="12.75" customHeight="1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54"/>
      <c r="U29" s="54"/>
    </row>
    <row r="30" spans="1:26" ht="15.75">
      <c r="A30" s="60" t="s">
        <v>61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1:26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26" s="4" customFormat="1" ht="15.75" customHeight="1">
      <c r="A32" s="255" t="s">
        <v>294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1:12" s="4" customFormat="1" ht="15.75" customHeight="1">
      <c r="A33" s="172"/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</row>
    <row r="34" spans="1:12" s="4" customFormat="1">
      <c r="A34" s="172"/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1:12">
      <c r="A35" s="172"/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  <row r="36" spans="1:12">
      <c r="A36" s="174" t="s">
        <v>292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</row>
    <row r="37" spans="1:12">
      <c r="A37" s="256" t="s">
        <v>293</v>
      </c>
      <c r="B37" s="256"/>
      <c r="C37" s="173"/>
      <c r="D37" s="173"/>
      <c r="E37" s="173"/>
      <c r="F37" s="173"/>
      <c r="G37" s="173"/>
      <c r="H37" s="173"/>
      <c r="I37" s="173"/>
      <c r="J37" s="173"/>
      <c r="K37" s="173"/>
      <c r="L37" s="173"/>
    </row>
  </sheetData>
  <sheetProtection selectLockedCells="1" selectUnlockedCells="1"/>
  <mergeCells count="39">
    <mergeCell ref="M11:M13"/>
    <mergeCell ref="A27:O27"/>
    <mergeCell ref="A29:S29"/>
    <mergeCell ref="A21:P21"/>
    <mergeCell ref="A22:B22"/>
    <mergeCell ref="A23:S23"/>
    <mergeCell ref="A24:O24"/>
    <mergeCell ref="A25:O25"/>
    <mergeCell ref="A26:O26"/>
    <mergeCell ref="C9:D9"/>
    <mergeCell ref="Z11:Z13"/>
    <mergeCell ref="F12:F13"/>
    <mergeCell ref="G12:G13"/>
    <mergeCell ref="H12:L12"/>
    <mergeCell ref="N12:N13"/>
    <mergeCell ref="O12:O13"/>
    <mergeCell ref="P12:T12"/>
    <mergeCell ref="W12:W13"/>
    <mergeCell ref="X12:X13"/>
    <mergeCell ref="X1:Y1"/>
    <mergeCell ref="B2:S2"/>
    <mergeCell ref="G3:M3"/>
    <mergeCell ref="F4:N4"/>
    <mergeCell ref="C5:M5"/>
    <mergeCell ref="N11:T11"/>
    <mergeCell ref="U11:U13"/>
    <mergeCell ref="V11:V13"/>
    <mergeCell ref="W11:X11"/>
    <mergeCell ref="Y11:Y13"/>
    <mergeCell ref="C6:M6"/>
    <mergeCell ref="A32:L32"/>
    <mergeCell ref="A37:B37"/>
    <mergeCell ref="A11:A13"/>
    <mergeCell ref="B11:B13"/>
    <mergeCell ref="C11:D12"/>
    <mergeCell ref="E11:E13"/>
    <mergeCell ref="F11:L11"/>
    <mergeCell ref="C7:H7"/>
    <mergeCell ref="C8:D8"/>
  </mergeCells>
  <printOptions horizontalCentered="1"/>
  <pageMargins left="0.19652777777777777" right="0.19652777777777777" top="0.39374999999999999" bottom="0.19652777777777777" header="0.51181102362204722" footer="0.51181102362204722"/>
  <pageSetup paperSize="9" scale="58" firstPageNumber="7" fitToHeight="10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7"/>
  <sheetViews>
    <sheetView topLeftCell="C1" workbookViewId="0">
      <selection activeCell="A22" sqref="A22:L27"/>
    </sheetView>
  </sheetViews>
  <sheetFormatPr defaultRowHeight="12.75"/>
  <cols>
    <col min="1" max="1" width="6.28515625" style="1" customWidth="1"/>
    <col min="2" max="2" width="25.42578125" style="2" customWidth="1"/>
    <col min="3" max="3" width="10.28515625" style="2" customWidth="1"/>
    <col min="4" max="4" width="7.140625" style="2" customWidth="1"/>
    <col min="5" max="5" width="8.42578125" style="2" customWidth="1"/>
    <col min="6" max="6" width="7.85546875" style="2" customWidth="1"/>
    <col min="7" max="7" width="5.85546875" style="2" customWidth="1"/>
    <col min="8" max="8" width="8.85546875" style="2" customWidth="1"/>
    <col min="9" max="9" width="7.5703125" style="2" customWidth="1"/>
    <col min="10" max="10" width="6.7109375" style="2" customWidth="1"/>
    <col min="11" max="11" width="6" style="2" customWidth="1"/>
    <col min="12" max="13" width="6.42578125" style="2" customWidth="1"/>
    <col min="14" max="14" width="7.7109375" style="2" customWidth="1"/>
    <col min="15" max="15" width="8.140625" style="2" customWidth="1"/>
    <col min="16" max="16" width="8.42578125" style="2" customWidth="1"/>
    <col min="17" max="17" width="10.140625" style="2" customWidth="1"/>
    <col min="18" max="18" width="11.28515625" style="2" customWidth="1"/>
    <col min="19" max="19" width="9.28515625" style="2" customWidth="1"/>
    <col min="20" max="20" width="9.85546875" style="2" customWidth="1"/>
    <col min="21" max="21" width="8.42578125" style="2" customWidth="1"/>
    <col min="22" max="22" width="11.28515625" style="2" customWidth="1"/>
    <col min="23" max="23" width="10.5703125" style="2" customWidth="1"/>
    <col min="24" max="24" width="10.42578125" style="2" customWidth="1"/>
    <col min="25" max="25" width="13" style="2" customWidth="1"/>
    <col min="26" max="26" width="12" style="2" customWidth="1"/>
    <col min="27" max="27" width="9.42578125" style="2" customWidth="1"/>
    <col min="28" max="28" width="9.140625" style="2"/>
    <col min="29" max="29" width="18" style="2" customWidth="1"/>
    <col min="30" max="16384" width="9.140625" style="2"/>
  </cols>
  <sheetData>
    <row r="1" spans="1:29" s="4" customFormat="1" ht="12.75" customHeight="1">
      <c r="A1" s="3"/>
      <c r="X1" s="262" t="s">
        <v>62</v>
      </c>
      <c r="Y1" s="262"/>
    </row>
    <row r="2" spans="1:29" s="6" customFormat="1" ht="15.75" customHeight="1">
      <c r="A2" s="5"/>
      <c r="B2" s="263" t="s">
        <v>63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</row>
    <row r="3" spans="1:29" s="8" customFormat="1" ht="23.25" customHeight="1">
      <c r="A3" s="7"/>
      <c r="D3" s="9"/>
      <c r="E3" s="9"/>
      <c r="F3" s="9"/>
      <c r="G3" s="9"/>
      <c r="H3" s="9" t="s">
        <v>2</v>
      </c>
      <c r="I3" s="264" t="s">
        <v>290</v>
      </c>
      <c r="J3" s="264"/>
      <c r="K3" s="264"/>
      <c r="L3" s="264"/>
      <c r="M3" s="264"/>
      <c r="N3" s="264"/>
      <c r="O3" s="264"/>
      <c r="P3" s="9"/>
      <c r="Q3" s="9"/>
      <c r="R3" s="9"/>
      <c r="S3" s="9"/>
      <c r="T3" s="9"/>
      <c r="U3" s="9"/>
      <c r="V3" s="9"/>
    </row>
    <row r="4" spans="1:29" s="6" customFormat="1" ht="15" customHeight="1">
      <c r="A4" s="5"/>
      <c r="B4" s="10"/>
      <c r="C4" s="10"/>
      <c r="D4" s="10"/>
      <c r="E4" s="10"/>
      <c r="F4" s="10"/>
      <c r="G4" s="10"/>
      <c r="H4" s="265" t="s">
        <v>3</v>
      </c>
      <c r="I4" s="265"/>
      <c r="J4" s="265"/>
      <c r="K4" s="265"/>
      <c r="L4" s="265"/>
      <c r="M4" s="265"/>
      <c r="N4" s="265"/>
      <c r="O4" s="265"/>
      <c r="P4" s="265"/>
      <c r="Q4" s="10"/>
      <c r="R4" s="10"/>
      <c r="S4" s="10"/>
      <c r="T4" s="10"/>
      <c r="U4" s="10"/>
      <c r="V4" s="10"/>
    </row>
    <row r="5" spans="1:29" s="18" customFormat="1" ht="15.75" customHeight="1">
      <c r="A5" s="14"/>
      <c r="B5" s="15"/>
      <c r="C5" s="15"/>
      <c r="D5" s="260"/>
      <c r="E5" s="260"/>
      <c r="F5" s="260"/>
      <c r="G5" s="260"/>
      <c r="H5" s="260"/>
      <c r="I5" s="260"/>
      <c r="J5" s="16"/>
      <c r="K5" s="16"/>
      <c r="L5" s="16"/>
      <c r="M5" s="16"/>
      <c r="N5" s="16"/>
      <c r="O5" s="16"/>
      <c r="P5" s="16"/>
      <c r="Q5" s="16"/>
      <c r="R5" s="16"/>
      <c r="S5" s="16"/>
      <c r="T5" s="15"/>
      <c r="U5" s="15"/>
      <c r="V5" s="15"/>
      <c r="W5" s="15"/>
      <c r="X5" s="15"/>
      <c r="Y5" s="15"/>
      <c r="Z5" s="17" t="s">
        <v>6</v>
      </c>
    </row>
    <row r="6" spans="1:29" s="18" customForma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9" ht="21.75" customHeight="1">
      <c r="A7" s="257" t="s">
        <v>9</v>
      </c>
      <c r="B7" s="258" t="s">
        <v>10</v>
      </c>
      <c r="C7" s="275" t="s">
        <v>64</v>
      </c>
      <c r="D7" s="259" t="s">
        <v>11</v>
      </c>
      <c r="E7" s="259"/>
      <c r="F7" s="259" t="s">
        <v>12</v>
      </c>
      <c r="G7" s="259" t="s">
        <v>13</v>
      </c>
      <c r="H7" s="259"/>
      <c r="I7" s="259"/>
      <c r="J7" s="259"/>
      <c r="K7" s="259"/>
      <c r="L7" s="259"/>
      <c r="M7" s="259"/>
      <c r="N7" s="259" t="s">
        <v>14</v>
      </c>
      <c r="O7" s="259" t="s">
        <v>15</v>
      </c>
      <c r="P7" s="259"/>
      <c r="Q7" s="259"/>
      <c r="R7" s="259"/>
      <c r="S7" s="259"/>
      <c r="T7" s="259"/>
      <c r="U7" s="259"/>
      <c r="V7" s="259" t="s">
        <v>65</v>
      </c>
      <c r="W7" s="259" t="s">
        <v>66</v>
      </c>
      <c r="X7" s="258" t="s">
        <v>18</v>
      </c>
      <c r="Y7" s="258"/>
      <c r="Z7" s="259" t="s">
        <v>67</v>
      </c>
      <c r="AA7" s="259" t="s">
        <v>68</v>
      </c>
      <c r="AB7" s="275" t="s">
        <v>69</v>
      </c>
      <c r="AC7" s="275" t="s">
        <v>70</v>
      </c>
    </row>
    <row r="8" spans="1:29" ht="12.75" customHeight="1">
      <c r="A8" s="257"/>
      <c r="B8" s="258"/>
      <c r="C8" s="275"/>
      <c r="D8" s="259"/>
      <c r="E8" s="259"/>
      <c r="F8" s="259"/>
      <c r="G8" s="259" t="s">
        <v>21</v>
      </c>
      <c r="H8" s="259" t="s">
        <v>22</v>
      </c>
      <c r="I8" s="259" t="s">
        <v>23</v>
      </c>
      <c r="J8" s="259"/>
      <c r="K8" s="259"/>
      <c r="L8" s="259"/>
      <c r="M8" s="259"/>
      <c r="N8" s="259"/>
      <c r="O8" s="259" t="s">
        <v>21</v>
      </c>
      <c r="P8" s="259" t="s">
        <v>22</v>
      </c>
      <c r="Q8" s="259" t="s">
        <v>23</v>
      </c>
      <c r="R8" s="259"/>
      <c r="S8" s="259"/>
      <c r="T8" s="259"/>
      <c r="U8" s="259"/>
      <c r="V8" s="259"/>
      <c r="W8" s="259"/>
      <c r="X8" s="258" t="s">
        <v>6</v>
      </c>
      <c r="Y8" s="258" t="s">
        <v>24</v>
      </c>
      <c r="Z8" s="259"/>
      <c r="AA8" s="259"/>
      <c r="AB8" s="275"/>
      <c r="AC8" s="275"/>
    </row>
    <row r="9" spans="1:29" ht="101.25" customHeight="1">
      <c r="A9" s="257"/>
      <c r="B9" s="258"/>
      <c r="C9" s="275"/>
      <c r="D9" s="21" t="s">
        <v>25</v>
      </c>
      <c r="E9" s="21" t="s">
        <v>26</v>
      </c>
      <c r="F9" s="259"/>
      <c r="G9" s="259"/>
      <c r="H9" s="259"/>
      <c r="I9" s="21" t="s">
        <v>27</v>
      </c>
      <c r="J9" s="21" t="s">
        <v>28</v>
      </c>
      <c r="K9" s="21" t="s">
        <v>29</v>
      </c>
      <c r="L9" s="21" t="s">
        <v>30</v>
      </c>
      <c r="M9" s="21" t="s">
        <v>31</v>
      </c>
      <c r="N9" s="259"/>
      <c r="O9" s="259"/>
      <c r="P9" s="259"/>
      <c r="Q9" s="21" t="s">
        <v>71</v>
      </c>
      <c r="R9" s="21" t="s">
        <v>72</v>
      </c>
      <c r="S9" s="21" t="s">
        <v>73</v>
      </c>
      <c r="T9" s="21" t="s">
        <v>74</v>
      </c>
      <c r="U9" s="21" t="s">
        <v>75</v>
      </c>
      <c r="V9" s="259"/>
      <c r="W9" s="259"/>
      <c r="X9" s="258"/>
      <c r="Y9" s="258"/>
      <c r="Z9" s="259"/>
      <c r="AA9" s="259"/>
      <c r="AB9" s="275"/>
      <c r="AC9" s="275"/>
    </row>
    <row r="10" spans="1:29" s="67" customFormat="1" ht="42.75" customHeight="1">
      <c r="A10" s="64" t="s">
        <v>37</v>
      </c>
      <c r="B10" s="65">
        <v>2</v>
      </c>
      <c r="C10" s="65">
        <v>3</v>
      </c>
      <c r="D10" s="65">
        <v>4</v>
      </c>
      <c r="E10" s="65">
        <v>5</v>
      </c>
      <c r="F10" s="65" t="s">
        <v>76</v>
      </c>
      <c r="G10" s="65">
        <v>7</v>
      </c>
      <c r="H10" s="65" t="s">
        <v>77</v>
      </c>
      <c r="I10" s="65">
        <v>9</v>
      </c>
      <c r="J10" s="65">
        <v>10</v>
      </c>
      <c r="K10" s="65">
        <v>11</v>
      </c>
      <c r="L10" s="65">
        <v>12</v>
      </c>
      <c r="M10" s="65">
        <v>13</v>
      </c>
      <c r="N10" s="65">
        <v>14</v>
      </c>
      <c r="O10" s="65">
        <v>15</v>
      </c>
      <c r="P10" s="66" t="s">
        <v>78</v>
      </c>
      <c r="Q10" s="65">
        <v>17</v>
      </c>
      <c r="R10" s="65">
        <v>18</v>
      </c>
      <c r="S10" s="65">
        <v>19</v>
      </c>
      <c r="T10" s="65">
        <v>20</v>
      </c>
      <c r="U10" s="65">
        <v>21</v>
      </c>
      <c r="V10" s="65">
        <v>22</v>
      </c>
      <c r="W10" s="65">
        <v>23</v>
      </c>
      <c r="X10" s="65" t="s">
        <v>79</v>
      </c>
      <c r="Y10" s="65" t="s">
        <v>80</v>
      </c>
      <c r="Z10" s="65">
        <v>26</v>
      </c>
      <c r="AA10" s="65">
        <v>27</v>
      </c>
      <c r="AB10" s="65">
        <v>28</v>
      </c>
      <c r="AC10" s="65">
        <v>29</v>
      </c>
    </row>
    <row r="11" spans="1:29" ht="21">
      <c r="A11" s="26" t="s">
        <v>37</v>
      </c>
      <c r="B11" s="27" t="s">
        <v>43</v>
      </c>
      <c r="C11" s="68">
        <f>SUM(C12:C13)</f>
        <v>155</v>
      </c>
      <c r="D11" s="28">
        <f>SUM(D12:D13)</f>
        <v>19</v>
      </c>
      <c r="E11" s="28">
        <f>SUM(E12:E13)</f>
        <v>1</v>
      </c>
      <c r="F11" s="29">
        <f>D11/(I11+J11+K11)</f>
        <v>2.375</v>
      </c>
      <c r="G11" s="28">
        <f t="shared" ref="G11:X11" si="0">SUM(G12:G13)</f>
        <v>9</v>
      </c>
      <c r="H11" s="28">
        <f t="shared" si="0"/>
        <v>9</v>
      </c>
      <c r="I11" s="28">
        <f t="shared" si="0"/>
        <v>4</v>
      </c>
      <c r="J11" s="28">
        <f t="shared" si="0"/>
        <v>0</v>
      </c>
      <c r="K11" s="28">
        <f t="shared" si="0"/>
        <v>4</v>
      </c>
      <c r="L11" s="28">
        <f t="shared" si="0"/>
        <v>0</v>
      </c>
      <c r="M11" s="28">
        <f t="shared" si="0"/>
        <v>1</v>
      </c>
      <c r="N11" s="28">
        <f t="shared" si="0"/>
        <v>1</v>
      </c>
      <c r="O11" s="30">
        <f t="shared" si="0"/>
        <v>20799.41</v>
      </c>
      <c r="P11" s="30">
        <f t="shared" si="0"/>
        <v>20799.41</v>
      </c>
      <c r="Q11" s="30">
        <f t="shared" si="0"/>
        <v>10505.8</v>
      </c>
      <c r="R11" s="30">
        <f t="shared" si="0"/>
        <v>0</v>
      </c>
      <c r="S11" s="30">
        <f t="shared" si="0"/>
        <v>7867.16</v>
      </c>
      <c r="T11" s="30">
        <f t="shared" si="0"/>
        <v>0</v>
      </c>
      <c r="U11" s="30">
        <f t="shared" si="0"/>
        <v>2426.4499999999998</v>
      </c>
      <c r="V11" s="30">
        <f t="shared" si="0"/>
        <v>7867.16</v>
      </c>
      <c r="W11" s="30">
        <f t="shared" si="0"/>
        <v>8737.66</v>
      </c>
      <c r="X11" s="30">
        <f t="shared" si="0"/>
        <v>1768.1399999999994</v>
      </c>
      <c r="Y11" s="31">
        <f>100-((W11+V11)/(Q11+R11+S11)*100)</f>
        <v>9.6235990281369936</v>
      </c>
      <c r="Z11" s="28">
        <f>SUM(Z12:Z13)</f>
        <v>0</v>
      </c>
      <c r="AA11" s="28">
        <f>SUM(AA12:AA13)</f>
        <v>0</v>
      </c>
      <c r="AB11" s="28">
        <f>SUM(AB12:AB13)</f>
        <v>0</v>
      </c>
      <c r="AC11" s="69"/>
    </row>
    <row r="12" spans="1:29">
      <c r="A12" s="26" t="s">
        <v>44</v>
      </c>
      <c r="B12" s="32" t="s">
        <v>45</v>
      </c>
      <c r="C12" s="32"/>
      <c r="D12" s="33"/>
      <c r="E12" s="33"/>
      <c r="F12" s="29" t="e">
        <f>D12/(I12+J12+K12)</f>
        <v>#DIV/0!</v>
      </c>
      <c r="G12" s="33"/>
      <c r="H12" s="34">
        <f>SUM(I12:M12)</f>
        <v>0</v>
      </c>
      <c r="I12" s="35"/>
      <c r="J12" s="35"/>
      <c r="K12" s="35"/>
      <c r="L12" s="35"/>
      <c r="M12" s="35"/>
      <c r="N12" s="36"/>
      <c r="O12" s="37"/>
      <c r="P12" s="38">
        <f>SUM(Q12:U12)</f>
        <v>0</v>
      </c>
      <c r="Q12" s="37"/>
      <c r="R12" s="37"/>
      <c r="S12" s="37"/>
      <c r="T12" s="37"/>
      <c r="U12" s="37"/>
      <c r="V12" s="37"/>
      <c r="W12" s="37"/>
      <c r="X12" s="38">
        <f>(Q12+R12+S12)-(W12+V12)</f>
        <v>0</v>
      </c>
      <c r="Y12" s="31" t="e">
        <f>100-((W12+V12)/(Q12+R12+S12)*100)</f>
        <v>#DIV/0!</v>
      </c>
      <c r="Z12" s="39"/>
      <c r="AA12" s="39"/>
      <c r="AB12" s="39"/>
      <c r="AC12" s="39"/>
    </row>
    <row r="13" spans="1:29">
      <c r="A13" s="26" t="s">
        <v>46</v>
      </c>
      <c r="B13" s="40" t="s">
        <v>47</v>
      </c>
      <c r="C13" s="32">
        <v>155</v>
      </c>
      <c r="D13" s="41">
        <v>19</v>
      </c>
      <c r="E13" s="33">
        <v>1</v>
      </c>
      <c r="F13" s="29">
        <f>D13/(I13+J13+K13)</f>
        <v>2.375</v>
      </c>
      <c r="G13" s="33">
        <v>9</v>
      </c>
      <c r="H13" s="34">
        <f>SUM(I13:M13)</f>
        <v>9</v>
      </c>
      <c r="I13" s="35">
        <v>4</v>
      </c>
      <c r="J13" s="35">
        <v>0</v>
      </c>
      <c r="K13" s="35">
        <v>4</v>
      </c>
      <c r="L13" s="35">
        <v>0</v>
      </c>
      <c r="M13" s="35">
        <v>1</v>
      </c>
      <c r="N13" s="36">
        <v>1</v>
      </c>
      <c r="O13" s="37">
        <v>20799.41</v>
      </c>
      <c r="P13" s="38">
        <f>SUM(Q13:U13)</f>
        <v>20799.41</v>
      </c>
      <c r="Q13" s="37">
        <v>10505.8</v>
      </c>
      <c r="R13" s="37">
        <v>0</v>
      </c>
      <c r="S13" s="37">
        <v>7867.16</v>
      </c>
      <c r="T13" s="37">
        <v>0</v>
      </c>
      <c r="U13" s="37">
        <v>2426.4499999999998</v>
      </c>
      <c r="V13" s="37">
        <v>7867.16</v>
      </c>
      <c r="W13" s="37">
        <v>8737.66</v>
      </c>
      <c r="X13" s="38">
        <f>(Q13+R13+S13)-(W13+V13)</f>
        <v>1768.1399999999994</v>
      </c>
      <c r="Y13" s="31">
        <f>100-((W13+V13)/(Q13+R13+S13)*100)</f>
        <v>9.6235990281369936</v>
      </c>
      <c r="Z13" s="39">
        <v>0</v>
      </c>
      <c r="AA13" s="39">
        <v>0</v>
      </c>
      <c r="AB13" s="39">
        <v>0</v>
      </c>
      <c r="AC13" s="39"/>
    </row>
    <row r="14" spans="1:29">
      <c r="I14" s="70"/>
      <c r="J14" s="70"/>
      <c r="K14" s="70"/>
      <c r="L14" s="70"/>
      <c r="M14" s="70"/>
      <c r="N14" s="70"/>
      <c r="O14" s="70"/>
    </row>
    <row r="15" spans="1:29">
      <c r="I15" s="70"/>
      <c r="J15" s="70"/>
      <c r="K15" s="70"/>
      <c r="L15" s="70"/>
      <c r="M15" s="70"/>
      <c r="N15" s="70"/>
      <c r="O15" s="70"/>
    </row>
    <row r="16" spans="1:29" ht="12.75" customHeight="1">
      <c r="A16" s="271" t="s">
        <v>54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</row>
    <row r="17" spans="1:25">
      <c r="A17" s="71" t="s">
        <v>81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25" s="55" customFormat="1" ht="29.25" customHeight="1">
      <c r="A18" s="273" t="s">
        <v>82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54"/>
      <c r="V18" s="54"/>
    </row>
    <row r="19" spans="1:25" s="55" customFormat="1" ht="12.75" customHeight="1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54"/>
      <c r="V19" s="54"/>
    </row>
    <row r="20" spans="1:25" ht="15.75">
      <c r="A20" s="60" t="s">
        <v>83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25" s="4" customFormat="1" ht="15.75" customHeight="1">
      <c r="A22" s="255" t="s">
        <v>294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25" s="4" customFormat="1" ht="15.75" customHeight="1">
      <c r="A23" s="172"/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1:25" s="4" customFormat="1">
      <c r="A24" s="172"/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</row>
    <row r="25" spans="1:25" s="4" customFormat="1">
      <c r="A25" s="172"/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</row>
    <row r="26" spans="1:25">
      <c r="A26" s="174" t="s">
        <v>292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</row>
    <row r="27" spans="1:25">
      <c r="A27" s="256" t="s">
        <v>293</v>
      </c>
      <c r="B27" s="256"/>
      <c r="C27" s="173"/>
      <c r="D27" s="173"/>
      <c r="E27" s="173"/>
      <c r="F27" s="173"/>
      <c r="G27" s="173"/>
      <c r="H27" s="173"/>
      <c r="I27" s="173"/>
      <c r="J27" s="173"/>
      <c r="K27" s="173"/>
      <c r="L27" s="173"/>
    </row>
  </sheetData>
  <sheetProtection selectLockedCells="1" selectUnlockedCells="1"/>
  <mergeCells count="33">
    <mergeCell ref="A22:L22"/>
    <mergeCell ref="A27:B27"/>
    <mergeCell ref="A16:Q16"/>
    <mergeCell ref="A18:T18"/>
    <mergeCell ref="A19:T19"/>
    <mergeCell ref="Z7:Z9"/>
    <mergeCell ref="N7:N9"/>
    <mergeCell ref="O7:U7"/>
    <mergeCell ref="V7:V9"/>
    <mergeCell ref="W7:W9"/>
    <mergeCell ref="AB7:AB9"/>
    <mergeCell ref="AC7:AC9"/>
    <mergeCell ref="G8:G9"/>
    <mergeCell ref="H8:H9"/>
    <mergeCell ref="I8:M8"/>
    <mergeCell ref="O8:O9"/>
    <mergeCell ref="P8:P9"/>
    <mergeCell ref="Q8:U8"/>
    <mergeCell ref="G7:M7"/>
    <mergeCell ref="X1:Y1"/>
    <mergeCell ref="B2:U2"/>
    <mergeCell ref="I3:O3"/>
    <mergeCell ref="H4:P4"/>
    <mergeCell ref="D5:I5"/>
    <mergeCell ref="AA7:AA9"/>
    <mergeCell ref="A7:A9"/>
    <mergeCell ref="B7:B9"/>
    <mergeCell ref="C7:C9"/>
    <mergeCell ref="D7:E8"/>
    <mergeCell ref="F7:F9"/>
    <mergeCell ref="X7:Y7"/>
    <mergeCell ref="X8:X9"/>
    <mergeCell ref="Y8:Y9"/>
  </mergeCells>
  <printOptions horizontalCentered="1"/>
  <pageMargins left="0.19652777777777777" right="0.19652777777777777" top="0.39374999999999999" bottom="0.19652777777777777" header="0.51181102362204722" footer="0.51181102362204722"/>
  <pageSetup paperSize="9" scale="52" firstPageNumber="7" fitToHeight="10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A6" sqref="A6:C6"/>
    </sheetView>
  </sheetViews>
  <sheetFormatPr defaultRowHeight="12.75"/>
  <cols>
    <col min="1" max="1" width="14.42578125" customWidth="1"/>
    <col min="2" max="2" width="22" customWidth="1"/>
    <col min="3" max="3" width="53.140625" customWidth="1"/>
  </cols>
  <sheetData>
    <row r="1" spans="1:12">
      <c r="A1" s="276" t="s">
        <v>295</v>
      </c>
      <c r="B1" s="276"/>
      <c r="C1" s="276"/>
      <c r="D1" s="175"/>
      <c r="E1" s="175"/>
      <c r="F1" s="175"/>
      <c r="G1" s="175"/>
      <c r="H1" s="175"/>
      <c r="I1" s="175"/>
      <c r="J1" s="175"/>
      <c r="K1" s="175"/>
      <c r="L1" s="175"/>
    </row>
    <row r="2" spans="1:12">
      <c r="A2" s="276"/>
      <c r="B2" s="276"/>
      <c r="C2" s="276"/>
      <c r="D2" s="175"/>
      <c r="E2" s="175"/>
      <c r="F2" s="175"/>
      <c r="G2" s="175"/>
      <c r="H2" s="175"/>
      <c r="I2" s="175"/>
      <c r="J2" s="175"/>
      <c r="K2" s="175"/>
      <c r="L2" s="175"/>
    </row>
    <row r="3" spans="1:12">
      <c r="A3" s="276"/>
      <c r="B3" s="276"/>
      <c r="C3" s="276"/>
      <c r="D3" s="175"/>
      <c r="E3" s="175"/>
      <c r="F3" s="175"/>
      <c r="G3" s="175"/>
      <c r="H3" s="175"/>
      <c r="I3" s="175"/>
      <c r="J3" s="175"/>
      <c r="K3" s="175"/>
      <c r="L3" s="175"/>
    </row>
    <row r="4" spans="1:12" ht="13.5" thickBot="1">
      <c r="A4" s="276"/>
      <c r="B4" s="276"/>
      <c r="C4" s="276"/>
      <c r="D4" s="175"/>
      <c r="E4" s="175"/>
      <c r="F4" s="175"/>
      <c r="G4" s="175"/>
      <c r="H4" s="175"/>
      <c r="I4" s="175"/>
      <c r="J4" s="175"/>
      <c r="K4" s="175"/>
      <c r="L4" s="175"/>
    </row>
    <row r="5" spans="1:12" ht="13.5" thickBot="1">
      <c r="A5" s="176" t="s">
        <v>85</v>
      </c>
      <c r="B5" s="176" t="s">
        <v>296</v>
      </c>
      <c r="C5" s="176" t="s">
        <v>297</v>
      </c>
      <c r="D5" s="175"/>
      <c r="E5" s="175"/>
      <c r="F5" s="175"/>
      <c r="G5" s="175"/>
      <c r="H5" s="175"/>
      <c r="I5" s="175"/>
      <c r="J5" s="175"/>
      <c r="K5" s="175"/>
      <c r="L5" s="175"/>
    </row>
    <row r="6" spans="1:12" ht="13.5" thickBot="1">
      <c r="A6" s="277" t="s">
        <v>47</v>
      </c>
      <c r="B6" s="278"/>
      <c r="C6" s="279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38.25" customHeight="1" thickBot="1">
      <c r="A7" s="177">
        <v>1</v>
      </c>
      <c r="B7" s="178" t="s">
        <v>298</v>
      </c>
      <c r="C7" s="178" t="s">
        <v>299</v>
      </c>
      <c r="D7" s="175"/>
      <c r="E7" s="175"/>
      <c r="F7" s="175"/>
      <c r="G7" s="175"/>
      <c r="H7" s="175"/>
      <c r="I7" s="175"/>
      <c r="J7" s="175"/>
      <c r="K7" s="175"/>
      <c r="L7" s="175"/>
    </row>
    <row r="8" spans="1:12" ht="21" customHeight="1" thickBot="1">
      <c r="A8" s="177">
        <v>2</v>
      </c>
      <c r="B8" s="178" t="s">
        <v>312</v>
      </c>
      <c r="C8" s="178" t="s">
        <v>300</v>
      </c>
      <c r="D8" s="175"/>
      <c r="E8" s="175"/>
      <c r="F8" s="175"/>
      <c r="G8" s="175"/>
      <c r="H8" s="175"/>
      <c r="I8" s="175"/>
      <c r="J8" s="175"/>
      <c r="K8" s="175"/>
      <c r="L8" s="175"/>
    </row>
    <row r="9" spans="1:12" ht="21" customHeight="1" thickBot="1">
      <c r="A9" s="177">
        <v>3</v>
      </c>
      <c r="B9" s="178" t="s">
        <v>314</v>
      </c>
      <c r="C9" s="178" t="s">
        <v>313</v>
      </c>
      <c r="D9" s="175"/>
      <c r="E9" s="175"/>
      <c r="F9" s="175"/>
      <c r="G9" s="175"/>
      <c r="H9" s="175"/>
      <c r="I9" s="175"/>
      <c r="J9" s="175"/>
      <c r="K9" s="175"/>
      <c r="L9" s="175"/>
    </row>
    <row r="10" spans="1:12" ht="13.5" thickBot="1">
      <c r="A10" s="177">
        <v>4</v>
      </c>
      <c r="B10" s="178" t="s">
        <v>301</v>
      </c>
      <c r="C10" s="178" t="s">
        <v>302</v>
      </c>
      <c r="D10" s="175"/>
      <c r="E10" s="175"/>
      <c r="F10" s="175"/>
      <c r="G10" s="175"/>
      <c r="H10" s="175"/>
      <c r="I10" s="175"/>
      <c r="J10" s="175"/>
      <c r="K10" s="175"/>
      <c r="L10" s="175"/>
    </row>
    <row r="11" spans="1:12" ht="63" customHeight="1" thickBot="1">
      <c r="A11" s="177">
        <v>5</v>
      </c>
      <c r="B11" s="178" t="s">
        <v>303</v>
      </c>
      <c r="C11" s="178" t="s">
        <v>304</v>
      </c>
      <c r="D11" s="175"/>
      <c r="E11" s="175"/>
      <c r="F11" s="175"/>
      <c r="G11" s="175"/>
      <c r="H11" s="175"/>
      <c r="I11" s="175"/>
      <c r="J11" s="175"/>
      <c r="K11" s="175"/>
      <c r="L11" s="175"/>
    </row>
    <row r="12" spans="1:12" ht="53.25" customHeight="1" thickBot="1">
      <c r="A12" s="177">
        <v>6</v>
      </c>
      <c r="B12" s="178" t="s">
        <v>305</v>
      </c>
      <c r="C12" s="178" t="s">
        <v>306</v>
      </c>
      <c r="D12" s="175"/>
      <c r="E12" s="175"/>
      <c r="F12" s="175"/>
      <c r="G12" s="175"/>
      <c r="H12" s="175"/>
      <c r="I12" s="175"/>
      <c r="J12" s="175"/>
      <c r="K12" s="175"/>
      <c r="L12" s="175"/>
    </row>
    <row r="13" spans="1:12" ht="53.25" customHeight="1" thickBot="1">
      <c r="A13" s="177">
        <v>7</v>
      </c>
      <c r="B13" s="178" t="s">
        <v>315</v>
      </c>
      <c r="C13" s="178" t="s">
        <v>316</v>
      </c>
      <c r="D13" s="175"/>
      <c r="E13" s="175"/>
      <c r="F13" s="175"/>
      <c r="G13" s="175"/>
      <c r="H13" s="175"/>
      <c r="I13" s="175"/>
      <c r="J13" s="175"/>
      <c r="K13" s="175"/>
      <c r="L13" s="175"/>
    </row>
    <row r="14" spans="1:12" ht="48" customHeight="1" thickBot="1">
      <c r="A14" s="177">
        <v>8</v>
      </c>
      <c r="B14" s="178" t="s">
        <v>307</v>
      </c>
      <c r="C14" s="178" t="s">
        <v>308</v>
      </c>
      <c r="D14" s="175"/>
      <c r="E14" s="175"/>
      <c r="F14" s="175"/>
      <c r="G14" s="175"/>
      <c r="H14" s="175"/>
      <c r="I14" s="175"/>
      <c r="J14" s="175"/>
      <c r="K14" s="175"/>
      <c r="L14" s="175"/>
    </row>
    <row r="15" spans="1:12" ht="39" customHeight="1" thickBot="1">
      <c r="A15" s="177">
        <v>9</v>
      </c>
      <c r="B15" s="178" t="s">
        <v>309</v>
      </c>
      <c r="C15" s="178" t="s">
        <v>310</v>
      </c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</row>
    <row r="17" spans="1:12">
      <c r="A17" s="280" t="s">
        <v>311</v>
      </c>
      <c r="B17" s="280"/>
      <c r="C17" s="280"/>
      <c r="D17" s="280"/>
      <c r="E17" s="175"/>
      <c r="F17" s="175"/>
      <c r="G17" s="175"/>
      <c r="H17" s="175"/>
      <c r="I17" s="175"/>
      <c r="J17" s="175"/>
      <c r="K17" s="175"/>
      <c r="L17" s="175"/>
    </row>
    <row r="18" spans="1:12">
      <c r="A18" s="179"/>
      <c r="B18" s="180"/>
      <c r="C18" s="180"/>
      <c r="D18" s="179"/>
      <c r="E18" s="175"/>
      <c r="F18" s="175"/>
      <c r="G18" s="175"/>
      <c r="H18" s="175"/>
      <c r="I18" s="175"/>
      <c r="J18" s="175"/>
      <c r="K18" s="175"/>
      <c r="L18" s="175"/>
    </row>
    <row r="19" spans="1:12" ht="12.75" customHeight="1">
      <c r="A19" s="255" t="s">
        <v>294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</row>
    <row r="20" spans="1:12">
      <c r="A20" s="172"/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</row>
    <row r="21" spans="1:12">
      <c r="A21" s="172"/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</row>
    <row r="22" spans="1:12">
      <c r="A22" s="17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</row>
    <row r="23" spans="1:12">
      <c r="A23" s="174" t="s">
        <v>292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1:12" ht="12.75" customHeight="1">
      <c r="A24" s="256" t="s">
        <v>293</v>
      </c>
      <c r="B24" s="256"/>
      <c r="C24" s="173"/>
      <c r="D24" s="173"/>
      <c r="E24" s="173"/>
      <c r="F24" s="173"/>
      <c r="G24" s="173"/>
      <c r="H24" s="173"/>
      <c r="I24" s="173"/>
      <c r="J24" s="173"/>
      <c r="K24" s="173"/>
      <c r="L24" s="173"/>
    </row>
  </sheetData>
  <mergeCells count="5">
    <mergeCell ref="A1:C4"/>
    <mergeCell ref="A6:C6"/>
    <mergeCell ref="A17:D17"/>
    <mergeCell ref="A19:L19"/>
    <mergeCell ref="A24:B2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0"/>
  <sheetViews>
    <sheetView topLeftCell="N1" zoomScaleNormal="100" workbookViewId="0">
      <selection activeCell="Q4" sqref="Q4"/>
    </sheetView>
  </sheetViews>
  <sheetFormatPr defaultRowHeight="12.75"/>
  <cols>
    <col min="1" max="1" width="7" style="1" customWidth="1"/>
    <col min="2" max="2" width="38.7109375" style="2" customWidth="1"/>
    <col min="3" max="3" width="9.85546875" style="2" customWidth="1"/>
    <col min="4" max="4" width="11.7109375" style="2" customWidth="1"/>
    <col min="5" max="5" width="12.140625" style="2" customWidth="1"/>
    <col min="6" max="6" width="11.28515625" style="2" customWidth="1"/>
    <col min="7" max="7" width="13.28515625" style="2" customWidth="1"/>
    <col min="8" max="8" width="10.28515625" style="2" customWidth="1"/>
    <col min="9" max="11" width="9.140625" style="2"/>
    <col min="12" max="12" width="14.140625" style="2" customWidth="1"/>
    <col min="13" max="13" width="13" style="2" customWidth="1"/>
    <col min="14" max="14" width="16.42578125" style="2" customWidth="1"/>
    <col min="15" max="15" width="11.5703125" style="2" customWidth="1"/>
    <col min="16" max="16" width="16.42578125" style="2" customWidth="1"/>
    <col min="17" max="17" width="11.5703125" style="2" customWidth="1"/>
    <col min="18" max="18" width="9.85546875" style="2" customWidth="1"/>
    <col min="19" max="19" width="10.140625" style="2" customWidth="1"/>
    <col min="20" max="21" width="9.140625" style="2"/>
    <col min="22" max="22" width="8" style="2" customWidth="1"/>
    <col min="23" max="23" width="9.140625" style="2"/>
    <col min="24" max="24" width="8" style="2" customWidth="1"/>
    <col min="25" max="25" width="9.140625" style="2"/>
    <col min="26" max="26" width="20.42578125" style="2" customWidth="1"/>
    <col min="27" max="16384" width="9.140625" style="2"/>
  </cols>
  <sheetData>
    <row r="1" spans="1:26">
      <c r="Z1" s="99" t="s">
        <v>819</v>
      </c>
    </row>
    <row r="2" spans="1:26" ht="12.75" customHeight="1"/>
    <row r="3" spans="1:26" ht="18" customHeight="1">
      <c r="A3" s="72"/>
      <c r="B3" s="282" t="s">
        <v>84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1:26" s="74" customFormat="1" ht="15.75" customHeight="1">
      <c r="A4" s="73" t="s">
        <v>2</v>
      </c>
      <c r="B4" s="283" t="s">
        <v>290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</row>
    <row r="5" spans="1:26" s="74" customFormat="1" ht="15" customHeight="1">
      <c r="B5" s="284" t="s">
        <v>3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</row>
    <row r="6" spans="1:26">
      <c r="A6" s="75"/>
      <c r="B6" s="76"/>
      <c r="C6" s="77"/>
      <c r="D6" s="77"/>
      <c r="E6" s="77"/>
      <c r="F6" s="77"/>
      <c r="G6" s="77"/>
    </row>
    <row r="7" spans="1:26" ht="22.5" customHeight="1">
      <c r="A7" s="285" t="s">
        <v>85</v>
      </c>
      <c r="B7" s="281" t="s">
        <v>86</v>
      </c>
      <c r="C7" s="286" t="s">
        <v>87</v>
      </c>
      <c r="D7" s="286"/>
      <c r="E7" s="286"/>
      <c r="F7" s="281" t="s">
        <v>88</v>
      </c>
      <c r="G7" s="281"/>
      <c r="H7" s="281"/>
      <c r="I7" s="281"/>
      <c r="J7" s="281"/>
      <c r="K7" s="281"/>
      <c r="L7" s="281"/>
      <c r="M7" s="281"/>
      <c r="N7" s="281"/>
      <c r="O7" s="281"/>
      <c r="P7" s="281" t="s">
        <v>89</v>
      </c>
      <c r="Q7" s="281"/>
      <c r="R7" s="281"/>
      <c r="S7" s="281"/>
      <c r="T7" s="287" t="s">
        <v>90</v>
      </c>
      <c r="U7" s="287" t="s">
        <v>91</v>
      </c>
      <c r="V7" s="281" t="s">
        <v>92</v>
      </c>
      <c r="W7" s="281"/>
      <c r="X7" s="281" t="s">
        <v>93</v>
      </c>
      <c r="Y7" s="281"/>
      <c r="Z7" s="281" t="s">
        <v>94</v>
      </c>
    </row>
    <row r="8" spans="1:26" ht="52.5" customHeight="1">
      <c r="A8" s="285"/>
      <c r="B8" s="281"/>
      <c r="C8" s="286"/>
      <c r="D8" s="286"/>
      <c r="E8" s="286"/>
      <c r="F8" s="281" t="s">
        <v>25</v>
      </c>
      <c r="G8" s="281"/>
      <c r="H8" s="281" t="s">
        <v>95</v>
      </c>
      <c r="I8" s="281"/>
      <c r="J8" s="281" t="s">
        <v>96</v>
      </c>
      <c r="K8" s="281"/>
      <c r="L8" s="289" t="s">
        <v>97</v>
      </c>
      <c r="M8" s="289"/>
      <c r="N8" s="289" t="s">
        <v>98</v>
      </c>
      <c r="O8" s="289"/>
      <c r="P8" s="281" t="s">
        <v>99</v>
      </c>
      <c r="Q8" s="281" t="s">
        <v>100</v>
      </c>
      <c r="R8" s="281" t="s">
        <v>101</v>
      </c>
      <c r="S8" s="281" t="s">
        <v>102</v>
      </c>
      <c r="T8" s="287"/>
      <c r="U8" s="287"/>
      <c r="V8" s="281"/>
      <c r="W8" s="281"/>
      <c r="X8" s="281"/>
      <c r="Y8" s="281"/>
      <c r="Z8" s="281"/>
    </row>
    <row r="9" spans="1:26" ht="84">
      <c r="A9" s="285"/>
      <c r="B9" s="281"/>
      <c r="C9" s="78" t="s">
        <v>25</v>
      </c>
      <c r="D9" s="78" t="s">
        <v>103</v>
      </c>
      <c r="E9" s="78" t="s">
        <v>104</v>
      </c>
      <c r="F9" s="79" t="s">
        <v>105</v>
      </c>
      <c r="G9" s="78" t="s">
        <v>106</v>
      </c>
      <c r="H9" s="78" t="s">
        <v>107</v>
      </c>
      <c r="I9" s="78" t="s">
        <v>108</v>
      </c>
      <c r="J9" s="78" t="s">
        <v>107</v>
      </c>
      <c r="K9" s="78" t="s">
        <v>108</v>
      </c>
      <c r="L9" s="78" t="s">
        <v>107</v>
      </c>
      <c r="M9" s="78" t="s">
        <v>108</v>
      </c>
      <c r="N9" s="78" t="s">
        <v>107</v>
      </c>
      <c r="O9" s="78" t="s">
        <v>108</v>
      </c>
      <c r="P9" s="281"/>
      <c r="Q9" s="281"/>
      <c r="R9" s="281"/>
      <c r="S9" s="281"/>
      <c r="T9" s="287"/>
      <c r="U9" s="287"/>
      <c r="V9" s="80" t="s">
        <v>109</v>
      </c>
      <c r="W9" s="80" t="s">
        <v>110</v>
      </c>
      <c r="X9" s="80" t="s">
        <v>109</v>
      </c>
      <c r="Y9" s="80" t="s">
        <v>110</v>
      </c>
      <c r="Z9" s="281"/>
    </row>
    <row r="10" spans="1:26">
      <c r="A10" s="81" t="s">
        <v>37</v>
      </c>
      <c r="B10" s="20" t="s">
        <v>52</v>
      </c>
      <c r="C10" s="20" t="s">
        <v>111</v>
      </c>
      <c r="D10" s="20" t="s">
        <v>112</v>
      </c>
      <c r="E10" s="20" t="s">
        <v>113</v>
      </c>
      <c r="F10" s="82" t="s">
        <v>114</v>
      </c>
      <c r="G10" s="82" t="s">
        <v>115</v>
      </c>
      <c r="H10" s="82">
        <v>8</v>
      </c>
      <c r="I10" s="82">
        <v>9</v>
      </c>
      <c r="J10" s="82">
        <v>10</v>
      </c>
      <c r="K10" s="82">
        <v>11</v>
      </c>
      <c r="L10" s="83" t="s">
        <v>116</v>
      </c>
      <c r="M10" s="82" t="s">
        <v>117</v>
      </c>
      <c r="N10" s="83" t="s">
        <v>118</v>
      </c>
      <c r="O10" s="82" t="s">
        <v>119</v>
      </c>
      <c r="P10" s="82">
        <v>14</v>
      </c>
      <c r="Q10" s="82">
        <v>15</v>
      </c>
      <c r="R10" s="82">
        <v>16</v>
      </c>
      <c r="S10" s="82">
        <v>17</v>
      </c>
      <c r="T10" s="82">
        <v>18</v>
      </c>
      <c r="U10" s="82">
        <v>19</v>
      </c>
      <c r="V10" s="82">
        <v>20</v>
      </c>
      <c r="W10" s="82">
        <v>21</v>
      </c>
      <c r="X10" s="82">
        <v>22</v>
      </c>
      <c r="Y10" s="82">
        <v>23</v>
      </c>
      <c r="Z10" s="82">
        <v>24</v>
      </c>
    </row>
    <row r="11" spans="1:26" ht="21">
      <c r="A11" s="84" t="s">
        <v>37</v>
      </c>
      <c r="B11" s="85" t="s">
        <v>120</v>
      </c>
      <c r="C11" s="86">
        <f t="shared" ref="C11:Z11" si="0">SUM(C12:C14)</f>
        <v>194</v>
      </c>
      <c r="D11" s="86">
        <f t="shared" si="0"/>
        <v>181</v>
      </c>
      <c r="E11" s="86">
        <f t="shared" si="0"/>
        <v>0</v>
      </c>
      <c r="F11" s="86">
        <f t="shared" si="0"/>
        <v>234279.75</v>
      </c>
      <c r="G11" s="86">
        <f t="shared" si="0"/>
        <v>128310.34</v>
      </c>
      <c r="H11" s="86">
        <f t="shared" si="0"/>
        <v>178350.6</v>
      </c>
      <c r="I11" s="86">
        <f t="shared" si="0"/>
        <v>97925.459999999992</v>
      </c>
      <c r="J11" s="86">
        <f t="shared" si="0"/>
        <v>55929.15</v>
      </c>
      <c r="K11" s="86">
        <f t="shared" si="0"/>
        <v>30384.880000000001</v>
      </c>
      <c r="L11" s="86">
        <f t="shared" si="0"/>
        <v>104340.84999999999</v>
      </c>
      <c r="M11" s="86">
        <f t="shared" si="0"/>
        <v>83583.98000000001</v>
      </c>
      <c r="N11" s="86">
        <f t="shared" si="0"/>
        <v>0</v>
      </c>
      <c r="O11" s="86">
        <f t="shared" si="0"/>
        <v>0</v>
      </c>
      <c r="P11" s="86">
        <f t="shared" si="0"/>
        <v>125949.44</v>
      </c>
      <c r="Q11" s="86">
        <f t="shared" si="0"/>
        <v>12</v>
      </c>
      <c r="R11" s="86">
        <f t="shared" si="0"/>
        <v>2</v>
      </c>
      <c r="S11" s="86">
        <f t="shared" si="0"/>
        <v>0</v>
      </c>
      <c r="T11" s="86">
        <f t="shared" si="0"/>
        <v>20</v>
      </c>
      <c r="U11" s="86">
        <f t="shared" si="0"/>
        <v>1779.27</v>
      </c>
      <c r="V11" s="86">
        <f t="shared" si="0"/>
        <v>110</v>
      </c>
      <c r="W11" s="86">
        <f t="shared" si="0"/>
        <v>56352.51</v>
      </c>
      <c r="X11" s="86">
        <f t="shared" si="0"/>
        <v>2</v>
      </c>
      <c r="Y11" s="86">
        <f t="shared" si="0"/>
        <v>15716.92</v>
      </c>
      <c r="Z11" s="86">
        <f t="shared" si="0"/>
        <v>2</v>
      </c>
    </row>
    <row r="12" spans="1:26">
      <c r="A12" s="20" t="s">
        <v>44</v>
      </c>
      <c r="B12" s="32" t="s">
        <v>45</v>
      </c>
      <c r="C12" s="65"/>
      <c r="D12" s="65"/>
      <c r="E12" s="65"/>
      <c r="F12" s="65">
        <f t="shared" ref="F12:G14" si="1">SUM(H12,J12)</f>
        <v>0</v>
      </c>
      <c r="G12" s="65">
        <f t="shared" si="1"/>
        <v>16653.48</v>
      </c>
      <c r="H12" s="65"/>
      <c r="I12" s="65">
        <v>16653.48</v>
      </c>
      <c r="J12" s="65"/>
      <c r="K12" s="65"/>
      <c r="L12" s="65"/>
      <c r="M12" s="65"/>
      <c r="N12" s="65"/>
      <c r="O12" s="65"/>
      <c r="P12" s="39">
        <v>108633</v>
      </c>
      <c r="Q12" s="39">
        <v>1</v>
      </c>
      <c r="R12" s="39">
        <v>2</v>
      </c>
      <c r="S12" s="39">
        <v>0</v>
      </c>
      <c r="T12" s="39">
        <v>1</v>
      </c>
      <c r="U12" s="39">
        <v>922.38</v>
      </c>
      <c r="V12" s="66">
        <v>0</v>
      </c>
      <c r="W12" s="66">
        <v>0</v>
      </c>
      <c r="X12" s="87">
        <v>0</v>
      </c>
      <c r="Y12" s="87">
        <v>0</v>
      </c>
      <c r="Z12" s="87">
        <v>0</v>
      </c>
    </row>
    <row r="13" spans="1:26">
      <c r="A13" s="20" t="s">
        <v>46</v>
      </c>
      <c r="B13" s="32" t="s">
        <v>47</v>
      </c>
      <c r="C13" s="65">
        <v>181</v>
      </c>
      <c r="D13" s="66">
        <v>169</v>
      </c>
      <c r="E13" s="65">
        <v>0</v>
      </c>
      <c r="F13" s="65">
        <f t="shared" si="1"/>
        <v>221550.91</v>
      </c>
      <c r="G13" s="65">
        <f t="shared" si="1"/>
        <v>106952.32000000001</v>
      </c>
      <c r="H13" s="65">
        <v>177656.76</v>
      </c>
      <c r="I13" s="65">
        <v>80362.44</v>
      </c>
      <c r="J13" s="65">
        <v>43894.15</v>
      </c>
      <c r="K13" s="65">
        <v>26589.88</v>
      </c>
      <c r="L13" s="65">
        <v>91701.01</v>
      </c>
      <c r="M13" s="65">
        <v>79188.55</v>
      </c>
      <c r="N13" s="65">
        <v>0</v>
      </c>
      <c r="O13" s="65">
        <v>0</v>
      </c>
      <c r="P13" s="39">
        <v>9076.44</v>
      </c>
      <c r="Q13" s="39">
        <v>10</v>
      </c>
      <c r="R13" s="39">
        <v>0</v>
      </c>
      <c r="S13" s="39">
        <v>0</v>
      </c>
      <c r="T13" s="39">
        <v>17</v>
      </c>
      <c r="U13" s="39">
        <v>852.06</v>
      </c>
      <c r="V13" s="66">
        <v>99</v>
      </c>
      <c r="W13" s="66">
        <v>51924.97</v>
      </c>
      <c r="X13" s="87">
        <v>2</v>
      </c>
      <c r="Y13" s="87">
        <v>15716.92</v>
      </c>
      <c r="Z13" s="87">
        <v>2</v>
      </c>
    </row>
    <row r="14" spans="1:26">
      <c r="A14" s="20" t="s">
        <v>48</v>
      </c>
      <c r="B14" s="32" t="s">
        <v>49</v>
      </c>
      <c r="C14" s="65">
        <v>13</v>
      </c>
      <c r="D14" s="66">
        <v>12</v>
      </c>
      <c r="E14" s="65">
        <v>0</v>
      </c>
      <c r="F14" s="65">
        <f t="shared" si="1"/>
        <v>12728.84</v>
      </c>
      <c r="G14" s="65">
        <f t="shared" si="1"/>
        <v>4704.54</v>
      </c>
      <c r="H14" s="65">
        <v>693.84</v>
      </c>
      <c r="I14" s="65">
        <v>909.54</v>
      </c>
      <c r="J14" s="65">
        <v>12035</v>
      </c>
      <c r="K14" s="65">
        <v>3795</v>
      </c>
      <c r="L14" s="65">
        <v>12639.84</v>
      </c>
      <c r="M14" s="65">
        <v>4395.43</v>
      </c>
      <c r="N14" s="65">
        <v>0</v>
      </c>
      <c r="O14" s="65">
        <v>0</v>
      </c>
      <c r="P14" s="39">
        <v>8240</v>
      </c>
      <c r="Q14" s="39">
        <v>1</v>
      </c>
      <c r="R14" s="39">
        <v>0</v>
      </c>
      <c r="S14" s="39">
        <v>0</v>
      </c>
      <c r="T14" s="39">
        <v>2</v>
      </c>
      <c r="U14" s="39">
        <v>4.83</v>
      </c>
      <c r="V14" s="66">
        <v>11</v>
      </c>
      <c r="W14" s="66">
        <v>4427.54</v>
      </c>
      <c r="X14" s="87">
        <v>0</v>
      </c>
      <c r="Y14" s="87">
        <v>0</v>
      </c>
      <c r="Z14" s="87">
        <v>0</v>
      </c>
    </row>
    <row r="15" spans="1:26" ht="31.5">
      <c r="A15" s="26" t="s">
        <v>52</v>
      </c>
      <c r="B15" s="88" t="s">
        <v>121</v>
      </c>
      <c r="C15" s="28">
        <f t="shared" ref="C15:Z15" si="2">SUM(C16:C23)</f>
        <v>3702</v>
      </c>
      <c r="D15" s="28">
        <f t="shared" si="2"/>
        <v>23</v>
      </c>
      <c r="E15" s="28">
        <f t="shared" si="2"/>
        <v>3</v>
      </c>
      <c r="F15" s="28">
        <f t="shared" si="2"/>
        <v>2573543.65</v>
      </c>
      <c r="G15" s="28">
        <f t="shared" si="2"/>
        <v>1420722.6900000002</v>
      </c>
      <c r="H15" s="28">
        <f t="shared" si="2"/>
        <v>2024967.88</v>
      </c>
      <c r="I15" s="28">
        <f t="shared" si="2"/>
        <v>1059073.6700000002</v>
      </c>
      <c r="J15" s="28">
        <f t="shared" si="2"/>
        <v>548575.7699999999</v>
      </c>
      <c r="K15" s="28">
        <f t="shared" si="2"/>
        <v>361649.02</v>
      </c>
      <c r="L15" s="28">
        <f t="shared" si="2"/>
        <v>92198.87</v>
      </c>
      <c r="M15" s="28">
        <f t="shared" si="2"/>
        <v>52486.2</v>
      </c>
      <c r="N15" s="28">
        <f t="shared" si="2"/>
        <v>1902454.62</v>
      </c>
      <c r="O15" s="28">
        <f t="shared" si="2"/>
        <v>529779.29</v>
      </c>
      <c r="P15" s="28">
        <f t="shared" si="2"/>
        <v>28381.819999999996</v>
      </c>
      <c r="Q15" s="28">
        <f t="shared" si="2"/>
        <v>204</v>
      </c>
      <c r="R15" s="28">
        <f t="shared" si="2"/>
        <v>0</v>
      </c>
      <c r="S15" s="28">
        <f t="shared" si="2"/>
        <v>0</v>
      </c>
      <c r="T15" s="28">
        <f t="shared" si="2"/>
        <v>6</v>
      </c>
      <c r="U15" s="28">
        <f t="shared" si="2"/>
        <v>73.42</v>
      </c>
      <c r="V15" s="28">
        <f t="shared" si="2"/>
        <v>3392</v>
      </c>
      <c r="W15" s="28">
        <f t="shared" si="2"/>
        <v>389676.39</v>
      </c>
      <c r="X15" s="28">
        <f t="shared" si="2"/>
        <v>0</v>
      </c>
      <c r="Y15" s="28">
        <f t="shared" si="2"/>
        <v>0</v>
      </c>
      <c r="Z15" s="28">
        <f t="shared" si="2"/>
        <v>0</v>
      </c>
    </row>
    <row r="16" spans="1:26">
      <c r="A16" s="26" t="s">
        <v>122</v>
      </c>
      <c r="B16" s="27" t="s">
        <v>123</v>
      </c>
      <c r="C16" s="89">
        <v>1</v>
      </c>
      <c r="D16" s="65" t="s">
        <v>124</v>
      </c>
      <c r="E16" s="65" t="s">
        <v>124</v>
      </c>
      <c r="F16" s="90">
        <f t="shared" ref="F16:F23" si="3">SUM(H16,J16)</f>
        <v>362.68</v>
      </c>
      <c r="G16" s="90">
        <f t="shared" ref="G16:G23" si="4">SUM(I16,K16)</f>
        <v>312.01</v>
      </c>
      <c r="H16" s="89">
        <v>362.68</v>
      </c>
      <c r="I16" s="89">
        <v>312.01</v>
      </c>
      <c r="J16" s="89"/>
      <c r="K16" s="89"/>
      <c r="L16" s="65" t="s">
        <v>124</v>
      </c>
      <c r="M16" s="65" t="s">
        <v>124</v>
      </c>
      <c r="N16" s="65" t="s">
        <v>124</v>
      </c>
      <c r="O16" s="65" t="s">
        <v>124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66">
        <v>0</v>
      </c>
      <c r="W16" s="66">
        <v>0</v>
      </c>
      <c r="X16" s="87">
        <v>0</v>
      </c>
      <c r="Y16" s="87">
        <v>0</v>
      </c>
      <c r="Z16" s="87">
        <v>0</v>
      </c>
    </row>
    <row r="17" spans="1:28">
      <c r="A17" s="26" t="s">
        <v>125</v>
      </c>
      <c r="B17" s="92" t="s">
        <v>126</v>
      </c>
      <c r="C17" s="89">
        <v>2139</v>
      </c>
      <c r="D17" s="65" t="s">
        <v>124</v>
      </c>
      <c r="E17" s="65" t="s">
        <v>124</v>
      </c>
      <c r="F17" s="90">
        <f t="shared" si="3"/>
        <v>87183.72</v>
      </c>
      <c r="G17" s="90">
        <f t="shared" si="4"/>
        <v>78143.450000000012</v>
      </c>
      <c r="H17" s="89">
        <v>39033.040000000001</v>
      </c>
      <c r="I17" s="89">
        <v>37685.870000000003</v>
      </c>
      <c r="J17" s="89">
        <v>48150.68</v>
      </c>
      <c r="K17" s="89">
        <v>40457.58</v>
      </c>
      <c r="L17" s="65" t="s">
        <v>124</v>
      </c>
      <c r="M17" s="65" t="s">
        <v>124</v>
      </c>
      <c r="N17" s="65" t="s">
        <v>124</v>
      </c>
      <c r="O17" s="65" t="s">
        <v>124</v>
      </c>
      <c r="P17" s="39">
        <v>8946.31</v>
      </c>
      <c r="Q17" s="39">
        <v>86</v>
      </c>
      <c r="R17" s="39">
        <v>0</v>
      </c>
      <c r="S17" s="39">
        <v>0</v>
      </c>
      <c r="T17" s="39">
        <v>2</v>
      </c>
      <c r="U17" s="39">
        <v>4.5</v>
      </c>
      <c r="V17" s="66">
        <v>1991</v>
      </c>
      <c r="W17" s="66">
        <v>80925.710000000006</v>
      </c>
      <c r="X17" s="87">
        <v>0</v>
      </c>
      <c r="Y17" s="87">
        <v>0</v>
      </c>
      <c r="Z17" s="87">
        <v>0</v>
      </c>
    </row>
    <row r="18" spans="1:28">
      <c r="A18" s="26" t="s">
        <v>127</v>
      </c>
      <c r="B18" s="92" t="s">
        <v>128</v>
      </c>
      <c r="C18" s="89">
        <v>1297</v>
      </c>
      <c r="D18" s="65" t="s">
        <v>124</v>
      </c>
      <c r="E18" s="65" t="s">
        <v>124</v>
      </c>
      <c r="F18" s="90">
        <f t="shared" si="3"/>
        <v>156839.73000000001</v>
      </c>
      <c r="G18" s="90">
        <f t="shared" si="4"/>
        <v>115641.7</v>
      </c>
      <c r="H18" s="89">
        <v>8171</v>
      </c>
      <c r="I18" s="89">
        <v>5790</v>
      </c>
      <c r="J18" s="89">
        <v>148668.73000000001</v>
      </c>
      <c r="K18" s="89">
        <v>109851.7</v>
      </c>
      <c r="L18" s="65" t="s">
        <v>124</v>
      </c>
      <c r="M18" s="65" t="s">
        <v>124</v>
      </c>
      <c r="N18" s="65" t="s">
        <v>124</v>
      </c>
      <c r="O18" s="65" t="s">
        <v>124</v>
      </c>
      <c r="P18" s="39">
        <v>9521</v>
      </c>
      <c r="Q18" s="39">
        <v>79</v>
      </c>
      <c r="R18" s="39">
        <v>0</v>
      </c>
      <c r="S18" s="39">
        <v>0</v>
      </c>
      <c r="T18" s="39">
        <v>1</v>
      </c>
      <c r="U18" s="39">
        <v>28.64</v>
      </c>
      <c r="V18" s="66">
        <v>1245</v>
      </c>
      <c r="W18" s="66">
        <v>154635.73000000001</v>
      </c>
      <c r="X18" s="87">
        <v>0</v>
      </c>
      <c r="Y18" s="87">
        <v>0</v>
      </c>
      <c r="Z18" s="87">
        <v>0</v>
      </c>
    </row>
    <row r="19" spans="1:28">
      <c r="A19" s="26" t="s">
        <v>129</v>
      </c>
      <c r="B19" s="27" t="s">
        <v>130</v>
      </c>
      <c r="C19" s="89">
        <v>115</v>
      </c>
      <c r="D19" s="65" t="s">
        <v>124</v>
      </c>
      <c r="E19" s="65" t="s">
        <v>124</v>
      </c>
      <c r="F19" s="90">
        <f t="shared" si="3"/>
        <v>125138.87</v>
      </c>
      <c r="G19" s="90">
        <f t="shared" si="4"/>
        <v>97759.099999999991</v>
      </c>
      <c r="H19" s="89">
        <v>20717.43</v>
      </c>
      <c r="I19" s="89">
        <v>10995.95</v>
      </c>
      <c r="J19" s="89">
        <v>104421.44</v>
      </c>
      <c r="K19" s="89">
        <v>86763.15</v>
      </c>
      <c r="L19" s="65" t="s">
        <v>124</v>
      </c>
      <c r="M19" s="65" t="s">
        <v>124</v>
      </c>
      <c r="N19" s="65" t="s">
        <v>124</v>
      </c>
      <c r="O19" s="65" t="s">
        <v>124</v>
      </c>
      <c r="P19" s="91">
        <v>302.45999999999998</v>
      </c>
      <c r="Q19" s="91">
        <v>10</v>
      </c>
      <c r="R19" s="91">
        <v>0</v>
      </c>
      <c r="S19" s="91">
        <v>0</v>
      </c>
      <c r="T19" s="91">
        <v>0</v>
      </c>
      <c r="U19" s="91">
        <v>0</v>
      </c>
      <c r="V19" s="66">
        <v>54</v>
      </c>
      <c r="W19" s="66">
        <v>19624.03</v>
      </c>
      <c r="X19" s="87">
        <v>0</v>
      </c>
      <c r="Y19" s="87">
        <v>0</v>
      </c>
      <c r="Z19" s="87">
        <v>0</v>
      </c>
    </row>
    <row r="20" spans="1:28" s="55" customFormat="1">
      <c r="A20" s="26" t="s">
        <v>131</v>
      </c>
      <c r="B20" s="93" t="s">
        <v>132</v>
      </c>
      <c r="C20" s="89">
        <v>105</v>
      </c>
      <c r="D20" s="66">
        <v>23</v>
      </c>
      <c r="E20" s="66">
        <v>3</v>
      </c>
      <c r="F20" s="90">
        <f t="shared" si="3"/>
        <v>2157512.04</v>
      </c>
      <c r="G20" s="90">
        <f t="shared" si="4"/>
        <v>1087148.3</v>
      </c>
      <c r="H20" s="89">
        <v>1938492.2</v>
      </c>
      <c r="I20" s="89">
        <v>989301.71</v>
      </c>
      <c r="J20" s="89">
        <v>219019.84</v>
      </c>
      <c r="K20" s="89">
        <v>97846.59</v>
      </c>
      <c r="L20" s="66">
        <v>92198.87</v>
      </c>
      <c r="M20" s="66">
        <v>52486.2</v>
      </c>
      <c r="N20" s="66">
        <v>1902454.62</v>
      </c>
      <c r="O20" s="66">
        <v>529779.29</v>
      </c>
      <c r="P20" s="91">
        <v>9612.0499999999993</v>
      </c>
      <c r="Q20" s="91">
        <v>29</v>
      </c>
      <c r="R20" s="91">
        <v>0</v>
      </c>
      <c r="S20" s="91">
        <v>0</v>
      </c>
      <c r="T20" s="91">
        <v>2</v>
      </c>
      <c r="U20" s="91">
        <v>38.53</v>
      </c>
      <c r="V20" s="66">
        <v>58</v>
      </c>
      <c r="W20" s="66">
        <v>122283.7</v>
      </c>
      <c r="X20" s="87">
        <v>0</v>
      </c>
      <c r="Y20" s="87">
        <v>0</v>
      </c>
      <c r="Z20" s="87">
        <v>0</v>
      </c>
    </row>
    <row r="21" spans="1:28">
      <c r="A21" s="26" t="s">
        <v>133</v>
      </c>
      <c r="B21" s="27" t="s">
        <v>134</v>
      </c>
      <c r="C21" s="89">
        <v>8</v>
      </c>
      <c r="D21" s="65" t="s">
        <v>124</v>
      </c>
      <c r="E21" s="65" t="s">
        <v>124</v>
      </c>
      <c r="F21" s="90">
        <f t="shared" si="3"/>
        <v>38672.630000000005</v>
      </c>
      <c r="G21" s="90">
        <f t="shared" si="4"/>
        <v>35498.729999999996</v>
      </c>
      <c r="H21" s="89">
        <v>14404.55</v>
      </c>
      <c r="I21" s="89">
        <v>12815.73</v>
      </c>
      <c r="J21" s="89">
        <v>24268.080000000002</v>
      </c>
      <c r="K21" s="89">
        <v>22683</v>
      </c>
      <c r="L21" s="65" t="s">
        <v>124</v>
      </c>
      <c r="M21" s="65" t="s">
        <v>124</v>
      </c>
      <c r="N21" s="65" t="s">
        <v>124</v>
      </c>
      <c r="O21" s="65" t="s">
        <v>124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66">
        <v>8</v>
      </c>
      <c r="W21" s="66">
        <v>7176.9</v>
      </c>
      <c r="X21" s="87">
        <v>0</v>
      </c>
      <c r="Y21" s="87">
        <v>0</v>
      </c>
      <c r="Z21" s="87">
        <v>0</v>
      </c>
    </row>
    <row r="22" spans="1:28">
      <c r="A22" s="26" t="s">
        <v>135</v>
      </c>
      <c r="B22" s="94" t="s">
        <v>136</v>
      </c>
      <c r="C22" s="89">
        <v>28</v>
      </c>
      <c r="D22" s="65" t="s">
        <v>124</v>
      </c>
      <c r="E22" s="65" t="s">
        <v>124</v>
      </c>
      <c r="F22" s="90">
        <f t="shared" si="3"/>
        <v>7486.41</v>
      </c>
      <c r="G22" s="90">
        <f t="shared" si="4"/>
        <v>5871.83</v>
      </c>
      <c r="H22" s="89">
        <v>3439.41</v>
      </c>
      <c r="I22" s="89">
        <v>1824.83</v>
      </c>
      <c r="J22" s="89">
        <v>4047</v>
      </c>
      <c r="K22" s="89">
        <v>4047</v>
      </c>
      <c r="L22" s="65" t="s">
        <v>124</v>
      </c>
      <c r="M22" s="65" t="s">
        <v>124</v>
      </c>
      <c r="N22" s="65" t="s">
        <v>124</v>
      </c>
      <c r="O22" s="65" t="s">
        <v>124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66">
        <v>27</v>
      </c>
      <c r="W22" s="66">
        <v>4682.75</v>
      </c>
      <c r="X22" s="87">
        <v>0</v>
      </c>
      <c r="Y22" s="87">
        <v>0</v>
      </c>
      <c r="Z22" s="87">
        <v>0</v>
      </c>
    </row>
    <row r="23" spans="1:28" ht="20.100000000000001" customHeight="1">
      <c r="A23" s="26" t="s">
        <v>137</v>
      </c>
      <c r="B23" s="95" t="s">
        <v>138</v>
      </c>
      <c r="C23" s="89">
        <v>9</v>
      </c>
      <c r="D23" s="65" t="s">
        <v>124</v>
      </c>
      <c r="E23" s="65" t="s">
        <v>124</v>
      </c>
      <c r="F23" s="90">
        <f t="shared" si="3"/>
        <v>347.57</v>
      </c>
      <c r="G23" s="90">
        <f t="shared" si="4"/>
        <v>347.57</v>
      </c>
      <c r="H23" s="89">
        <v>347.57</v>
      </c>
      <c r="I23" s="89">
        <v>347.57</v>
      </c>
      <c r="J23" s="89">
        <v>0</v>
      </c>
      <c r="K23" s="89">
        <v>0</v>
      </c>
      <c r="L23" s="65" t="s">
        <v>124</v>
      </c>
      <c r="M23" s="65" t="s">
        <v>124</v>
      </c>
      <c r="N23" s="65" t="s">
        <v>124</v>
      </c>
      <c r="O23" s="65" t="s">
        <v>124</v>
      </c>
      <c r="P23" s="39">
        <v>0</v>
      </c>
      <c r="Q23" s="39">
        <v>0</v>
      </c>
      <c r="R23" s="39">
        <v>0</v>
      </c>
      <c r="S23" s="39">
        <v>0</v>
      </c>
      <c r="T23" s="39">
        <v>1</v>
      </c>
      <c r="U23" s="39">
        <v>1.75</v>
      </c>
      <c r="V23" s="66">
        <v>9</v>
      </c>
      <c r="W23" s="66">
        <v>347.57</v>
      </c>
      <c r="X23" s="87">
        <v>0</v>
      </c>
      <c r="Y23" s="87">
        <v>0</v>
      </c>
      <c r="Z23" s="87">
        <v>0</v>
      </c>
    </row>
    <row r="24" spans="1:28">
      <c r="A24" s="84" t="s">
        <v>111</v>
      </c>
      <c r="B24" s="96" t="s">
        <v>139</v>
      </c>
      <c r="C24" s="97">
        <f t="shared" ref="C24:Z24" si="5">SUM(C11,C15)</f>
        <v>3896</v>
      </c>
      <c r="D24" s="97">
        <f t="shared" si="5"/>
        <v>204</v>
      </c>
      <c r="E24" s="97">
        <f t="shared" si="5"/>
        <v>3</v>
      </c>
      <c r="F24" s="97">
        <f t="shared" si="5"/>
        <v>2807823.4</v>
      </c>
      <c r="G24" s="97">
        <f t="shared" si="5"/>
        <v>1549033.0300000003</v>
      </c>
      <c r="H24" s="97">
        <f t="shared" si="5"/>
        <v>2203318.48</v>
      </c>
      <c r="I24" s="97">
        <f t="shared" si="5"/>
        <v>1156999.1300000001</v>
      </c>
      <c r="J24" s="97">
        <f t="shared" si="5"/>
        <v>604504.91999999993</v>
      </c>
      <c r="K24" s="97">
        <f t="shared" si="5"/>
        <v>392033.9</v>
      </c>
      <c r="L24" s="97">
        <f t="shared" si="5"/>
        <v>196539.71999999997</v>
      </c>
      <c r="M24" s="97">
        <f t="shared" si="5"/>
        <v>136070.18</v>
      </c>
      <c r="N24" s="97">
        <f t="shared" si="5"/>
        <v>1902454.62</v>
      </c>
      <c r="O24" s="97">
        <f t="shared" si="5"/>
        <v>529779.29</v>
      </c>
      <c r="P24" s="97">
        <f t="shared" si="5"/>
        <v>154331.26</v>
      </c>
      <c r="Q24" s="97">
        <f t="shared" si="5"/>
        <v>216</v>
      </c>
      <c r="R24" s="97">
        <f t="shared" si="5"/>
        <v>2</v>
      </c>
      <c r="S24" s="97">
        <f t="shared" si="5"/>
        <v>0</v>
      </c>
      <c r="T24" s="97">
        <f t="shared" si="5"/>
        <v>26</v>
      </c>
      <c r="U24" s="97">
        <f t="shared" si="5"/>
        <v>1852.69</v>
      </c>
      <c r="V24" s="97">
        <f t="shared" si="5"/>
        <v>3502</v>
      </c>
      <c r="W24" s="97">
        <f t="shared" si="5"/>
        <v>446028.9</v>
      </c>
      <c r="X24" s="97">
        <f t="shared" si="5"/>
        <v>2</v>
      </c>
      <c r="Y24" s="97">
        <f t="shared" si="5"/>
        <v>15716.92</v>
      </c>
      <c r="Z24" s="97">
        <f t="shared" si="5"/>
        <v>2</v>
      </c>
    </row>
    <row r="25" spans="1:28">
      <c r="A25" s="75"/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7" spans="1:28">
      <c r="A27" s="98" t="s">
        <v>140</v>
      </c>
      <c r="V27" s="55"/>
      <c r="W27" s="55"/>
      <c r="X27" s="55"/>
      <c r="Y27" s="55"/>
      <c r="Z27" s="55"/>
      <c r="AA27" s="55"/>
      <c r="AB27" s="55"/>
    </row>
    <row r="28" spans="1:28">
      <c r="A28" s="98" t="s">
        <v>141</v>
      </c>
      <c r="V28" s="55"/>
      <c r="W28" s="55"/>
      <c r="X28" s="55"/>
      <c r="Y28" s="55"/>
      <c r="Z28" s="55"/>
      <c r="AA28" s="57"/>
      <c r="AB28" s="55"/>
    </row>
    <row r="29" spans="1:28">
      <c r="A29" s="99" t="s">
        <v>142</v>
      </c>
      <c r="V29" s="57"/>
      <c r="W29" s="57"/>
      <c r="X29" s="57"/>
      <c r="Y29" s="57"/>
      <c r="Z29" s="57"/>
      <c r="AA29" s="57"/>
      <c r="AB29" s="55"/>
    </row>
    <row r="30" spans="1:28">
      <c r="A30" s="99" t="s">
        <v>143</v>
      </c>
      <c r="V30" s="57"/>
      <c r="W30" s="57"/>
      <c r="X30" s="57"/>
      <c r="Y30" s="57"/>
      <c r="Z30" s="57"/>
      <c r="AA30" s="57"/>
      <c r="AB30" s="55"/>
    </row>
    <row r="31" spans="1:28">
      <c r="A31" s="100" t="s">
        <v>144</v>
      </c>
      <c r="B31" s="101"/>
      <c r="V31" s="57"/>
      <c r="W31" s="57"/>
      <c r="X31" s="57"/>
      <c r="Y31" s="57"/>
      <c r="Z31" s="57"/>
      <c r="AA31" s="57"/>
      <c r="AB31" s="55"/>
    </row>
    <row r="32" spans="1:28">
      <c r="A32" s="100" t="s">
        <v>145</v>
      </c>
      <c r="B32" s="101"/>
      <c r="V32" s="57"/>
      <c r="W32" s="57"/>
      <c r="X32" s="57"/>
      <c r="Y32" s="57"/>
      <c r="Z32" s="57"/>
      <c r="AA32" s="57"/>
      <c r="AB32" s="55"/>
    </row>
    <row r="33" spans="1:28" ht="66.75" customHeight="1">
      <c r="A33" s="288" t="s">
        <v>146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V33" s="57"/>
      <c r="W33" s="57"/>
      <c r="X33" s="57"/>
      <c r="Y33" s="57"/>
      <c r="Z33" s="57"/>
      <c r="AA33" s="57"/>
      <c r="AB33" s="55"/>
    </row>
    <row r="34" spans="1:28">
      <c r="A34" s="102" t="s">
        <v>147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V34" s="57"/>
      <c r="W34" s="57"/>
      <c r="X34" s="57"/>
      <c r="Y34" s="57"/>
      <c r="Z34" s="57"/>
      <c r="AA34" s="57"/>
      <c r="AB34" s="55"/>
    </row>
    <row r="35" spans="1:28">
      <c r="A35" s="102" t="s">
        <v>148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V35" s="57"/>
      <c r="W35" s="57"/>
      <c r="X35" s="57"/>
      <c r="Y35" s="57"/>
      <c r="Z35" s="57"/>
      <c r="AA35" s="57"/>
      <c r="AB35" s="55"/>
    </row>
    <row r="36" spans="1:28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V36" s="57"/>
      <c r="W36" s="57"/>
      <c r="X36" s="57"/>
      <c r="Y36" s="57"/>
      <c r="Z36" s="57"/>
      <c r="AA36" s="57"/>
      <c r="AB36" s="55"/>
    </row>
    <row r="37" spans="1:28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V37" s="57"/>
      <c r="W37" s="57"/>
      <c r="X37" s="57"/>
      <c r="Y37" s="57"/>
      <c r="Z37" s="57"/>
      <c r="AA37" s="57"/>
      <c r="AB37" s="55"/>
    </row>
    <row r="38" spans="1:28">
      <c r="A38" s="63"/>
    </row>
    <row r="45" spans="1:28" ht="15.75">
      <c r="A45" s="255" t="s">
        <v>294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</row>
    <row r="46" spans="1:28">
      <c r="A46" s="172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73"/>
    </row>
    <row r="47" spans="1:28">
      <c r="A47" s="172"/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</row>
    <row r="48" spans="1:28">
      <c r="A48" s="172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</row>
    <row r="49" spans="1:12">
      <c r="A49" s="174" t="s">
        <v>292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</row>
    <row r="50" spans="1:12">
      <c r="A50" s="256" t="s">
        <v>293</v>
      </c>
      <c r="B50" s="256"/>
      <c r="C50" s="173"/>
      <c r="D50" s="173"/>
      <c r="E50" s="173"/>
      <c r="F50" s="173"/>
      <c r="G50" s="173"/>
      <c r="H50" s="173"/>
      <c r="I50" s="173"/>
      <c r="J50" s="173"/>
      <c r="K50" s="173"/>
      <c r="L50" s="173"/>
    </row>
  </sheetData>
  <sheetProtection selectLockedCells="1" selectUnlockedCells="1"/>
  <mergeCells count="25">
    <mergeCell ref="X7:Y8"/>
    <mergeCell ref="A33:K33"/>
    <mergeCell ref="L8:M8"/>
    <mergeCell ref="N8:O8"/>
    <mergeCell ref="P8:P9"/>
    <mergeCell ref="Q8:Q9"/>
    <mergeCell ref="R8:R9"/>
    <mergeCell ref="J8:K8"/>
    <mergeCell ref="F8:G8"/>
    <mergeCell ref="S8:S9"/>
    <mergeCell ref="P7:S7"/>
    <mergeCell ref="T7:T9"/>
    <mergeCell ref="U7:U9"/>
    <mergeCell ref="A45:L45"/>
    <mergeCell ref="V7:W8"/>
    <mergeCell ref="A50:B50"/>
    <mergeCell ref="Z7:Z9"/>
    <mergeCell ref="B3:L3"/>
    <mergeCell ref="B4:L4"/>
    <mergeCell ref="B5:L5"/>
    <mergeCell ref="A7:A9"/>
    <mergeCell ref="B7:B9"/>
    <mergeCell ref="C7:E8"/>
    <mergeCell ref="F7:O7"/>
    <mergeCell ref="H8:I8"/>
  </mergeCells>
  <printOptions horizontalCentered="1"/>
  <pageMargins left="0.39374999999999999" right="0.39374999999999999" top="0.39374999999999999" bottom="0.39374999999999999" header="0.51181102362204722" footer="0.51181102362204722"/>
  <pageSetup paperSize="9" scale="44" firstPageNumber="7" fitToHeight="0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opLeftCell="E1" workbookViewId="0">
      <selection activeCell="J1" sqref="J1"/>
    </sheetView>
  </sheetViews>
  <sheetFormatPr defaultRowHeight="15.75"/>
  <cols>
    <col min="1" max="1" width="26.28515625" style="104" customWidth="1"/>
    <col min="2" max="2" width="15.140625" style="104" customWidth="1"/>
    <col min="3" max="3" width="14.5703125" style="104" customWidth="1"/>
    <col min="4" max="4" width="15.28515625" style="104" customWidth="1"/>
    <col min="5" max="5" width="17.140625" style="105" customWidth="1"/>
    <col min="6" max="6" width="13.7109375" style="105" customWidth="1"/>
    <col min="7" max="7" width="17.140625" style="105" customWidth="1"/>
    <col min="8" max="9" width="17.7109375" style="105" customWidth="1"/>
    <col min="10" max="10" width="24.140625" style="105" customWidth="1"/>
    <col min="11" max="11" width="24.28515625" style="105" customWidth="1"/>
    <col min="12" max="16384" width="9.140625" style="105"/>
  </cols>
  <sheetData>
    <row r="1" spans="1:10">
      <c r="J1" s="99" t="s">
        <v>149</v>
      </c>
    </row>
    <row r="2" spans="1:10" ht="15.75" customHeight="1">
      <c r="A2" s="290" t="s">
        <v>150</v>
      </c>
      <c r="B2" s="290"/>
      <c r="C2" s="290"/>
      <c r="D2" s="290"/>
      <c r="E2" s="290"/>
      <c r="F2" s="290"/>
      <c r="G2" s="290"/>
      <c r="H2" s="290"/>
      <c r="I2" s="106"/>
      <c r="J2" s="106"/>
    </row>
    <row r="3" spans="1:10" ht="15.75" customHeight="1">
      <c r="A3" s="107"/>
      <c r="B3" s="291" t="s">
        <v>349</v>
      </c>
      <c r="C3" s="291"/>
      <c r="D3" s="291"/>
      <c r="E3" s="291"/>
      <c r="F3" s="291"/>
      <c r="G3" s="291"/>
      <c r="H3" s="107"/>
      <c r="I3" s="107"/>
      <c r="J3" s="107"/>
    </row>
    <row r="4" spans="1:10" ht="15.75" customHeight="1">
      <c r="A4" s="107"/>
      <c r="B4" s="292" t="s">
        <v>3</v>
      </c>
      <c r="C4" s="292"/>
      <c r="D4" s="292"/>
      <c r="E4" s="292"/>
      <c r="F4" s="292"/>
      <c r="G4" s="292"/>
      <c r="H4" s="107"/>
      <c r="I4" s="107"/>
      <c r="J4" s="107"/>
    </row>
    <row r="5" spans="1:10" ht="15.75" customHeight="1">
      <c r="A5" s="107"/>
      <c r="B5"/>
      <c r="C5"/>
      <c r="D5"/>
      <c r="E5"/>
      <c r="F5"/>
      <c r="G5"/>
      <c r="H5" s="107"/>
      <c r="I5" s="107"/>
      <c r="J5" s="107"/>
    </row>
    <row r="6" spans="1:10" ht="42" customHeight="1">
      <c r="A6" s="108" t="s">
        <v>151</v>
      </c>
      <c r="B6" s="293" t="s">
        <v>818</v>
      </c>
      <c r="C6" s="293"/>
      <c r="D6" s="293"/>
      <c r="E6" s="293"/>
      <c r="F6" s="293"/>
      <c r="G6" s="293"/>
      <c r="H6" s="107"/>
      <c r="I6" s="107"/>
      <c r="J6" s="107"/>
    </row>
    <row r="8" spans="1:10" s="110" customFormat="1" ht="39" customHeight="1">
      <c r="A8" s="294" t="s">
        <v>152</v>
      </c>
      <c r="B8" s="295" t="s">
        <v>153</v>
      </c>
      <c r="C8" s="295"/>
      <c r="D8" s="296" t="s">
        <v>154</v>
      </c>
      <c r="E8" s="296"/>
      <c r="F8" s="295" t="s">
        <v>155</v>
      </c>
      <c r="G8" s="295"/>
      <c r="H8" s="295" t="s">
        <v>156</v>
      </c>
      <c r="I8" s="295" t="s">
        <v>157</v>
      </c>
      <c r="J8" s="295" t="s">
        <v>158</v>
      </c>
    </row>
    <row r="9" spans="1:10" s="110" customFormat="1" ht="63.75">
      <c r="A9" s="294"/>
      <c r="B9" s="109" t="s">
        <v>25</v>
      </c>
      <c r="C9" s="109" t="s">
        <v>159</v>
      </c>
      <c r="D9" s="109" t="s">
        <v>160</v>
      </c>
      <c r="E9" s="109" t="s">
        <v>161</v>
      </c>
      <c r="F9" s="109" t="s">
        <v>160</v>
      </c>
      <c r="G9" s="109" t="s">
        <v>162</v>
      </c>
      <c r="H9" s="295"/>
      <c r="I9" s="295"/>
      <c r="J9" s="295"/>
    </row>
    <row r="10" spans="1:10" s="110" customFormat="1" ht="76.5">
      <c r="A10" s="111">
        <v>1</v>
      </c>
      <c r="B10" s="111" t="s">
        <v>163</v>
      </c>
      <c r="C10" s="111">
        <v>3</v>
      </c>
      <c r="D10" s="111" t="s">
        <v>164</v>
      </c>
      <c r="E10" s="111">
        <v>5</v>
      </c>
      <c r="F10" s="111" t="s">
        <v>165</v>
      </c>
      <c r="G10" s="111">
        <v>7</v>
      </c>
      <c r="H10" s="111">
        <v>8</v>
      </c>
      <c r="I10" s="111">
        <v>9</v>
      </c>
      <c r="J10" s="111">
        <v>10</v>
      </c>
    </row>
    <row r="11" spans="1:10">
      <c r="A11" s="112" t="s">
        <v>166</v>
      </c>
      <c r="B11" s="297">
        <v>53</v>
      </c>
      <c r="C11" s="298">
        <v>46</v>
      </c>
      <c r="D11" s="28">
        <f>'№2-мз'!F17</f>
        <v>87183.72</v>
      </c>
      <c r="E11" s="114">
        <v>34748.31</v>
      </c>
      <c r="F11" s="28">
        <f>'№2-мз'!C17</f>
        <v>2139</v>
      </c>
      <c r="G11" s="113">
        <v>169</v>
      </c>
      <c r="H11" s="113">
        <v>186</v>
      </c>
      <c r="I11" s="114">
        <v>1128</v>
      </c>
      <c r="J11" s="253" t="s">
        <v>817</v>
      </c>
    </row>
    <row r="12" spans="1:10">
      <c r="A12" s="112" t="s">
        <v>167</v>
      </c>
      <c r="B12" s="297"/>
      <c r="C12" s="298"/>
      <c r="D12" s="28">
        <f>'№2-мз'!F18</f>
        <v>156839.73000000001</v>
      </c>
      <c r="E12" s="114">
        <v>112824.19</v>
      </c>
      <c r="F12" s="28">
        <f>'№2-мз'!C18</f>
        <v>1297</v>
      </c>
      <c r="G12" s="113">
        <v>392</v>
      </c>
      <c r="H12" s="113">
        <v>412</v>
      </c>
      <c r="I12" s="114">
        <v>8018.31</v>
      </c>
      <c r="J12" s="253" t="s">
        <v>817</v>
      </c>
    </row>
    <row r="13" spans="1:10">
      <c r="A13" s="96" t="s">
        <v>139</v>
      </c>
      <c r="B13" s="297"/>
      <c r="C13" s="298"/>
      <c r="D13" s="28">
        <f t="shared" ref="D13:I13" si="0">SUM(D11:D12)</f>
        <v>244023.45</v>
      </c>
      <c r="E13" s="28">
        <f t="shared" si="0"/>
        <v>147572.5</v>
      </c>
      <c r="F13" s="28">
        <f t="shared" si="0"/>
        <v>3436</v>
      </c>
      <c r="G13" s="28">
        <f t="shared" si="0"/>
        <v>561</v>
      </c>
      <c r="H13" s="28">
        <f t="shared" si="0"/>
        <v>598</v>
      </c>
      <c r="I13" s="28">
        <f t="shared" si="0"/>
        <v>9146.3100000000013</v>
      </c>
      <c r="J13" s="115"/>
    </row>
    <row r="15" spans="1:10" s="110" customFormat="1" ht="12.75">
      <c r="A15" s="116" t="s">
        <v>168</v>
      </c>
      <c r="B15" s="62"/>
      <c r="C15" s="62"/>
      <c r="D15" s="62"/>
    </row>
    <row r="16" spans="1:10">
      <c r="A16" s="98" t="s">
        <v>169</v>
      </c>
    </row>
    <row r="18" spans="1:12" s="2" customFormat="1">
      <c r="A18" s="255" t="s">
        <v>294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</row>
    <row r="19" spans="1:12" s="2" customFormat="1" ht="12.75">
      <c r="A19" s="172"/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</row>
    <row r="20" spans="1:12">
      <c r="A20" s="172"/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</row>
    <row r="21" spans="1:12">
      <c r="A21" s="172"/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</row>
    <row r="22" spans="1:12">
      <c r="A22" s="174" t="s">
        <v>292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</row>
    <row r="23" spans="1:12">
      <c r="A23" s="256" t="s">
        <v>293</v>
      </c>
      <c r="B23" s="256"/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</sheetData>
  <sheetProtection selectLockedCells="1" selectUnlockedCells="1"/>
  <mergeCells count="15">
    <mergeCell ref="I8:I9"/>
    <mergeCell ref="J8:J9"/>
    <mergeCell ref="B11:B13"/>
    <mergeCell ref="C11:C13"/>
    <mergeCell ref="A18:L18"/>
    <mergeCell ref="A23:B23"/>
    <mergeCell ref="A2:H2"/>
    <mergeCell ref="B3:G3"/>
    <mergeCell ref="B4:G4"/>
    <mergeCell ref="B6:G6"/>
    <mergeCell ref="A8:A9"/>
    <mergeCell ref="B8:C8"/>
    <mergeCell ref="D8:E8"/>
    <mergeCell ref="F8:G8"/>
    <mergeCell ref="H8:H9"/>
  </mergeCells>
  <pageMargins left="0.70000000000000007" right="0.70000000000000007" top="0.75" bottom="0.75" header="0.51181102362204722" footer="0.51181102362204722"/>
  <pageSetup paperSize="9" scale="63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6"/>
  <sheetViews>
    <sheetView workbookViewId="0">
      <selection activeCell="G26" sqref="G26"/>
    </sheetView>
  </sheetViews>
  <sheetFormatPr defaultRowHeight="12.75"/>
  <cols>
    <col min="1" max="1" width="7.7109375" customWidth="1"/>
    <col min="2" max="2" width="49" style="4" customWidth="1"/>
    <col min="3" max="3" width="14.28515625" style="4" customWidth="1"/>
    <col min="4" max="4" width="19" style="4" customWidth="1"/>
    <col min="5" max="5" width="14.85546875" style="4" customWidth="1"/>
    <col min="6" max="6" width="19.42578125" style="4" customWidth="1"/>
    <col min="7" max="7" width="15.7109375" style="4" customWidth="1"/>
    <col min="8" max="8" width="17.42578125" style="4" customWidth="1"/>
    <col min="9" max="16384" width="9.140625" style="4"/>
  </cols>
  <sheetData>
    <row r="1" spans="1:8">
      <c r="B1" s="3"/>
      <c r="H1" s="117" t="s">
        <v>170</v>
      </c>
    </row>
    <row r="2" spans="1:8">
      <c r="B2" s="3"/>
    </row>
    <row r="3" spans="1:8" ht="15.75" customHeight="1">
      <c r="B3" s="301" t="s">
        <v>171</v>
      </c>
      <c r="C3" s="301"/>
      <c r="D3" s="301"/>
      <c r="E3" s="301"/>
      <c r="F3" s="301"/>
    </row>
    <row r="4" spans="1:8" ht="15">
      <c r="B4" s="299" t="s">
        <v>349</v>
      </c>
      <c r="C4" s="299"/>
      <c r="D4" s="299"/>
    </row>
    <row r="5" spans="1:8" ht="12.75" customHeight="1">
      <c r="B5" s="302" t="s">
        <v>172</v>
      </c>
      <c r="C5" s="302"/>
      <c r="D5" s="302"/>
    </row>
    <row r="6" spans="1:8" ht="15">
      <c r="B6" s="119"/>
      <c r="C6" s="120"/>
      <c r="D6" s="121"/>
    </row>
    <row r="7" spans="1:8" ht="38.25" customHeight="1">
      <c r="A7" s="303" t="s">
        <v>173</v>
      </c>
      <c r="B7" s="303" t="s">
        <v>174</v>
      </c>
      <c r="C7" s="300" t="s">
        <v>175</v>
      </c>
      <c r="D7" s="300"/>
      <c r="E7" s="300" t="s">
        <v>176</v>
      </c>
      <c r="F7" s="300"/>
      <c r="G7" s="300" t="s">
        <v>177</v>
      </c>
      <c r="H7" s="300"/>
    </row>
    <row r="8" spans="1:8" ht="25.5">
      <c r="A8" s="303"/>
      <c r="B8" s="303"/>
      <c r="C8" s="122" t="s">
        <v>25</v>
      </c>
      <c r="D8" s="122" t="s">
        <v>178</v>
      </c>
      <c r="E8" s="122" t="s">
        <v>179</v>
      </c>
      <c r="F8" s="122" t="s">
        <v>178</v>
      </c>
      <c r="G8" s="122" t="s">
        <v>179</v>
      </c>
      <c r="H8" s="122" t="s">
        <v>178</v>
      </c>
    </row>
    <row r="9" spans="1:8">
      <c r="A9" s="123" t="s">
        <v>180</v>
      </c>
      <c r="B9" s="39" t="s">
        <v>181</v>
      </c>
      <c r="C9" s="45"/>
      <c r="D9" s="45"/>
      <c r="E9" s="45"/>
      <c r="F9" s="45"/>
      <c r="G9" s="45"/>
      <c r="H9" s="45"/>
    </row>
    <row r="10" spans="1:8">
      <c r="A10" s="123" t="s">
        <v>182</v>
      </c>
      <c r="B10" s="39" t="s">
        <v>183</v>
      </c>
      <c r="C10" s="45">
        <v>33</v>
      </c>
      <c r="D10" s="45">
        <v>33</v>
      </c>
      <c r="E10" s="45">
        <v>5238.6000000000004</v>
      </c>
      <c r="F10" s="45">
        <v>5238.6000000000004</v>
      </c>
      <c r="G10" s="45">
        <v>5238.6000000000004</v>
      </c>
      <c r="H10" s="45">
        <v>5238.6000000000004</v>
      </c>
    </row>
    <row r="11" spans="1:8">
      <c r="A11" s="123" t="s">
        <v>184</v>
      </c>
      <c r="B11" s="39" t="s">
        <v>185</v>
      </c>
      <c r="C11" s="45">
        <v>7</v>
      </c>
      <c r="D11" s="45">
        <v>1</v>
      </c>
      <c r="E11" s="45">
        <v>16448.82</v>
      </c>
      <c r="F11" s="45">
        <v>558</v>
      </c>
      <c r="G11" s="45">
        <v>21312.75</v>
      </c>
      <c r="H11" s="45">
        <v>558</v>
      </c>
    </row>
    <row r="12" spans="1:8">
      <c r="A12" s="123" t="s">
        <v>186</v>
      </c>
      <c r="B12" s="39" t="s">
        <v>187</v>
      </c>
      <c r="C12" s="45"/>
      <c r="D12" s="45"/>
      <c r="E12" s="45"/>
      <c r="F12" s="45"/>
      <c r="G12" s="45"/>
      <c r="H12" s="45"/>
    </row>
    <row r="13" spans="1:8">
      <c r="A13" s="123" t="s">
        <v>188</v>
      </c>
      <c r="B13" s="39" t="s">
        <v>189</v>
      </c>
      <c r="C13" s="45"/>
      <c r="D13" s="45"/>
      <c r="E13" s="45"/>
      <c r="F13" s="45"/>
      <c r="G13" s="45"/>
      <c r="H13" s="45"/>
    </row>
    <row r="14" spans="1:8" ht="25.5">
      <c r="A14" s="123" t="s">
        <v>190</v>
      </c>
      <c r="B14" s="39" t="s">
        <v>191</v>
      </c>
      <c r="C14" s="45"/>
      <c r="D14" s="45"/>
      <c r="E14" s="45"/>
      <c r="F14" s="45"/>
      <c r="G14" s="45"/>
      <c r="H14" s="45"/>
    </row>
    <row r="15" spans="1:8">
      <c r="A15" s="123" t="s">
        <v>192</v>
      </c>
      <c r="B15" s="39" t="s">
        <v>193</v>
      </c>
      <c r="C15" s="45"/>
      <c r="D15" s="45"/>
      <c r="E15" s="45"/>
      <c r="F15" s="45"/>
      <c r="G15" s="45"/>
      <c r="H15" s="45"/>
    </row>
    <row r="16" spans="1:8">
      <c r="A16" s="123" t="s">
        <v>194</v>
      </c>
      <c r="B16" s="39" t="s">
        <v>195</v>
      </c>
      <c r="C16" s="45">
        <v>4</v>
      </c>
      <c r="D16" s="45">
        <v>3</v>
      </c>
      <c r="E16" s="45">
        <v>2019.36</v>
      </c>
      <c r="F16" s="45">
        <v>320.36</v>
      </c>
      <c r="G16" s="45">
        <v>2019.36</v>
      </c>
      <c r="H16" s="45">
        <v>320.36</v>
      </c>
    </row>
    <row r="17" spans="1:27">
      <c r="A17" s="123" t="s">
        <v>196</v>
      </c>
      <c r="B17" s="39" t="s">
        <v>197</v>
      </c>
      <c r="C17" s="45"/>
      <c r="D17" s="45"/>
      <c r="E17" s="45"/>
      <c r="F17" s="45"/>
      <c r="G17" s="45"/>
      <c r="H17" s="45"/>
    </row>
    <row r="18" spans="1:27">
      <c r="A18" s="123" t="s">
        <v>198</v>
      </c>
      <c r="B18" s="124" t="s">
        <v>199</v>
      </c>
      <c r="C18" s="45"/>
      <c r="D18" s="45"/>
      <c r="E18" s="45"/>
      <c r="F18" s="45"/>
      <c r="G18" s="45"/>
      <c r="H18" s="45"/>
    </row>
    <row r="19" spans="1:27">
      <c r="A19" s="123" t="s">
        <v>200</v>
      </c>
      <c r="B19" s="39" t="s">
        <v>201</v>
      </c>
      <c r="C19" s="45"/>
      <c r="D19" s="45"/>
      <c r="E19" s="45"/>
      <c r="F19" s="45"/>
      <c r="G19" s="45"/>
      <c r="H19" s="45"/>
    </row>
    <row r="20" spans="1:27">
      <c r="A20" s="123" t="s">
        <v>202</v>
      </c>
      <c r="B20" s="39" t="s">
        <v>203</v>
      </c>
      <c r="C20" s="45"/>
      <c r="D20" s="45"/>
      <c r="E20" s="45"/>
      <c r="F20" s="45"/>
      <c r="G20" s="45"/>
      <c r="H20" s="45"/>
    </row>
    <row r="21" spans="1:27">
      <c r="A21" s="123" t="s">
        <v>204</v>
      </c>
      <c r="B21" s="39" t="s">
        <v>205</v>
      </c>
      <c r="C21" s="45"/>
      <c r="D21" s="45"/>
      <c r="E21" s="45"/>
      <c r="F21" s="45"/>
      <c r="G21" s="45"/>
      <c r="H21" s="45"/>
    </row>
    <row r="22" spans="1:27">
      <c r="A22" s="123" t="s">
        <v>206</v>
      </c>
      <c r="B22" s="39" t="s">
        <v>207</v>
      </c>
      <c r="C22" s="45"/>
      <c r="D22" s="45"/>
      <c r="E22" s="45"/>
      <c r="F22" s="45"/>
      <c r="G22" s="45"/>
      <c r="H22" s="45"/>
    </row>
    <row r="23" spans="1:27" ht="25.5">
      <c r="A23" s="123" t="s">
        <v>208</v>
      </c>
      <c r="B23" s="39" t="s">
        <v>209</v>
      </c>
      <c r="C23" s="45"/>
      <c r="D23" s="45"/>
      <c r="E23" s="45"/>
      <c r="F23" s="45"/>
      <c r="G23" s="45"/>
      <c r="H23" s="45"/>
    </row>
    <row r="24" spans="1:27">
      <c r="A24" s="123"/>
      <c r="B24" s="39" t="s">
        <v>210</v>
      </c>
      <c r="C24" s="45">
        <f t="shared" ref="C24:H24" si="0">SUM(C9:C22)</f>
        <v>44</v>
      </c>
      <c r="D24" s="45">
        <f t="shared" si="0"/>
        <v>37</v>
      </c>
      <c r="E24" s="45">
        <f t="shared" si="0"/>
        <v>23706.78</v>
      </c>
      <c r="F24" s="45">
        <f t="shared" si="0"/>
        <v>6116.96</v>
      </c>
      <c r="G24" s="45">
        <f t="shared" si="0"/>
        <v>28570.71</v>
      </c>
      <c r="H24" s="45">
        <f t="shared" si="0"/>
        <v>6116.96</v>
      </c>
    </row>
    <row r="26" spans="1:27">
      <c r="B26" s="116" t="s">
        <v>211</v>
      </c>
      <c r="G26" s="213"/>
    </row>
    <row r="27" spans="1:27" s="2" customFormat="1">
      <c r="A27"/>
      <c r="B27" s="98" t="s">
        <v>212</v>
      </c>
      <c r="U27" s="55"/>
      <c r="V27" s="55"/>
      <c r="W27" s="55"/>
      <c r="X27" s="55"/>
      <c r="Y27" s="55"/>
      <c r="Z27" s="57"/>
      <c r="AA27" s="55"/>
    </row>
    <row r="30" spans="1:27" ht="15.75">
      <c r="A30" s="255" t="s">
        <v>294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1:27">
      <c r="A31" s="172"/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</row>
    <row r="32" spans="1:27">
      <c r="A32" s="172"/>
      <c r="B32" s="172"/>
      <c r="C32" s="173"/>
      <c r="D32" s="173"/>
      <c r="E32" s="173"/>
      <c r="F32" s="173"/>
      <c r="G32" s="173"/>
      <c r="H32" s="173"/>
      <c r="I32" s="173"/>
      <c r="J32" s="173"/>
      <c r="K32" s="173"/>
      <c r="L32" s="173"/>
    </row>
    <row r="33" spans="1:12">
      <c r="A33" s="172"/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</row>
    <row r="34" spans="1:12">
      <c r="A34" s="174" t="s">
        <v>292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1:12">
      <c r="A35" s="256" t="s">
        <v>293</v>
      </c>
      <c r="B35" s="256"/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  <row r="36" spans="1:12">
      <c r="B36"/>
      <c r="C36"/>
      <c r="D36"/>
      <c r="E36"/>
      <c r="F36"/>
      <c r="G36"/>
      <c r="H36"/>
      <c r="I36"/>
      <c r="J36"/>
      <c r="K36"/>
      <c r="L36"/>
    </row>
  </sheetData>
  <sheetProtection selectLockedCells="1" selectUnlockedCells="1"/>
  <mergeCells count="10">
    <mergeCell ref="A30:L30"/>
    <mergeCell ref="A35:B35"/>
    <mergeCell ref="B4:D4"/>
    <mergeCell ref="G7:H7"/>
    <mergeCell ref="B3:F3"/>
    <mergeCell ref="B5:D5"/>
    <mergeCell ref="A7:A8"/>
    <mergeCell ref="B7:B8"/>
    <mergeCell ref="C7:D7"/>
    <mergeCell ref="E7:F7"/>
  </mergeCells>
  <pageMargins left="0.70000000000000007" right="0.70000000000000007" top="0.75" bottom="0.75" header="0.51181102362204722" footer="0.51181102362204722"/>
  <pageSetup paperSize="9" scale="69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selection activeCell="B30" sqref="B30"/>
    </sheetView>
  </sheetViews>
  <sheetFormatPr defaultRowHeight="15"/>
  <cols>
    <col min="1" max="1" width="7.42578125" style="119" customWidth="1"/>
    <col min="2" max="2" width="44.42578125" style="119" customWidth="1"/>
    <col min="3" max="3" width="33.7109375" style="119" customWidth="1"/>
    <col min="4" max="5" width="16.28515625" style="119" customWidth="1"/>
    <col min="6" max="16384" width="9.140625" style="119"/>
  </cols>
  <sheetData>
    <row r="1" spans="1:5">
      <c r="E1" s="125" t="s">
        <v>213</v>
      </c>
    </row>
    <row r="3" spans="1:5">
      <c r="A3" s="126" t="s">
        <v>214</v>
      </c>
      <c r="B3" s="126"/>
      <c r="C3" s="126"/>
      <c r="D3" s="126"/>
      <c r="E3" s="126"/>
    </row>
    <row r="4" spans="1:5" ht="15" customHeight="1">
      <c r="A4" s="305" t="s">
        <v>215</v>
      </c>
      <c r="B4" s="305"/>
      <c r="C4" s="305"/>
      <c r="D4" s="305"/>
      <c r="E4" s="305"/>
    </row>
    <row r="5" spans="1:5" ht="31.5" customHeight="1">
      <c r="A5" s="127" t="s">
        <v>2</v>
      </c>
      <c r="B5" s="310" t="s">
        <v>290</v>
      </c>
      <c r="C5" s="310"/>
      <c r="D5" s="310"/>
      <c r="E5" s="310"/>
    </row>
    <row r="6" spans="1:5" ht="15" customHeight="1">
      <c r="A6" s="306" t="s">
        <v>3</v>
      </c>
      <c r="B6" s="306"/>
      <c r="C6" s="306"/>
      <c r="D6" s="306"/>
      <c r="E6" s="306"/>
    </row>
    <row r="7" spans="1:5" ht="15" customHeight="1">
      <c r="A7" s="307" t="s">
        <v>216</v>
      </c>
      <c r="B7" s="307"/>
      <c r="C7" s="308" t="s">
        <v>317</v>
      </c>
      <c r="D7" s="308"/>
      <c r="E7" s="308"/>
    </row>
    <row r="8" spans="1:5" ht="15" customHeight="1">
      <c r="A8" s="128"/>
      <c r="B8" s="128"/>
      <c r="C8" s="311" t="s">
        <v>318</v>
      </c>
      <c r="D8" s="311"/>
      <c r="E8" s="311"/>
    </row>
    <row r="9" spans="1:5" ht="15" customHeight="1">
      <c r="A9" s="309" t="s">
        <v>217</v>
      </c>
      <c r="B9" s="309"/>
      <c r="C9" s="308"/>
      <c r="D9" s="308"/>
      <c r="E9" s="308"/>
    </row>
    <row r="11" spans="1:5" ht="33" customHeight="1">
      <c r="A11" s="304" t="s">
        <v>218</v>
      </c>
      <c r="B11" s="304"/>
      <c r="C11" s="304"/>
      <c r="D11" s="181">
        <v>53</v>
      </c>
    </row>
    <row r="13" spans="1:5" s="130" customFormat="1">
      <c r="A13" s="129" t="s">
        <v>85</v>
      </c>
      <c r="B13" s="129" t="s">
        <v>219</v>
      </c>
      <c r="C13" s="129" t="s">
        <v>220</v>
      </c>
      <c r="D13" s="129" t="s">
        <v>221</v>
      </c>
      <c r="E13" s="129" t="s">
        <v>222</v>
      </c>
    </row>
    <row r="14" spans="1:5" ht="30">
      <c r="A14" s="182">
        <v>1</v>
      </c>
      <c r="B14" s="182" t="s">
        <v>319</v>
      </c>
      <c r="C14" s="183" t="s">
        <v>320</v>
      </c>
      <c r="D14" s="182" t="s">
        <v>321</v>
      </c>
      <c r="E14" s="183" t="s">
        <v>322</v>
      </c>
    </row>
    <row r="15" spans="1:5" ht="30">
      <c r="A15" s="182">
        <v>2</v>
      </c>
      <c r="B15" s="182" t="s">
        <v>323</v>
      </c>
      <c r="C15" s="183" t="s">
        <v>324</v>
      </c>
      <c r="D15" s="182" t="s">
        <v>321</v>
      </c>
      <c r="E15" s="183" t="s">
        <v>325</v>
      </c>
    </row>
    <row r="17" spans="1:12">
      <c r="A17" s="60" t="s">
        <v>223</v>
      </c>
    </row>
    <row r="18" spans="1:12">
      <c r="A18" s="131" t="s">
        <v>224</v>
      </c>
      <c r="B18" s="132"/>
      <c r="C18" s="132"/>
    </row>
    <row r="20" spans="1:12" s="4" customFormat="1" ht="12.75" customHeight="1">
      <c r="A20" s="255" t="s">
        <v>294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</row>
    <row r="21" spans="1:12" s="4" customFormat="1" ht="12.75">
      <c r="A21" s="172"/>
      <c r="B21" s="172"/>
      <c r="C21" s="173"/>
      <c r="D21" s="173"/>
      <c r="E21" s="173"/>
      <c r="F21" s="173"/>
      <c r="G21" s="173"/>
      <c r="H21" s="173"/>
      <c r="I21" s="173"/>
      <c r="J21" s="173"/>
      <c r="K21" s="173"/>
      <c r="L21" s="173"/>
    </row>
    <row r="22" spans="1:12">
      <c r="A22" s="172"/>
      <c r="B22" s="172"/>
      <c r="C22" s="173"/>
      <c r="D22" s="173"/>
      <c r="E22" s="173"/>
      <c r="F22" s="173"/>
      <c r="G22" s="173"/>
      <c r="H22" s="173"/>
      <c r="I22" s="173"/>
      <c r="J22" s="173"/>
      <c r="K22" s="173"/>
      <c r="L22" s="173"/>
    </row>
    <row r="23" spans="1:12">
      <c r="A23" s="172"/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1:12">
      <c r="A24" s="174" t="s">
        <v>292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</row>
    <row r="25" spans="1:12">
      <c r="A25" s="256" t="s">
        <v>293</v>
      </c>
      <c r="B25" s="256"/>
      <c r="C25" s="173"/>
      <c r="D25" s="173"/>
      <c r="E25" s="173"/>
      <c r="F25" s="173"/>
      <c r="G25" s="173"/>
      <c r="H25" s="173"/>
      <c r="I25" s="173"/>
      <c r="J25" s="173"/>
      <c r="K25" s="173"/>
      <c r="L25" s="173"/>
    </row>
  </sheetData>
  <sheetProtection selectLockedCells="1" selectUnlockedCells="1"/>
  <mergeCells count="10">
    <mergeCell ref="A20:L20"/>
    <mergeCell ref="A25:B25"/>
    <mergeCell ref="A11:C11"/>
    <mergeCell ref="A4:E4"/>
    <mergeCell ref="A6:E6"/>
    <mergeCell ref="A7:B7"/>
    <mergeCell ref="C7:E7"/>
    <mergeCell ref="A9:B9"/>
    <mergeCell ref="B5:E5"/>
    <mergeCell ref="C8:E9"/>
  </mergeCells>
  <hyperlinks>
    <hyperlink ref="E14" r:id="rId1"/>
    <hyperlink ref="E15" r:id="rId2"/>
  </hyperlinks>
  <pageMargins left="0.70833333333333337" right="0.70833333333333337" top="0.74791666666666667" bottom="0.74791666666666667" header="0.51181102362204722" footer="0.51181102362204722"/>
  <pageSetup paperSize="9" scale="73" firstPageNumber="0" fitToHeight="100" orientation="landscape" horizontalDpi="300" verticalDpi="300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3"/>
  <sheetViews>
    <sheetView topLeftCell="A41" zoomScaleNormal="100" workbookViewId="0">
      <selection activeCell="H58" sqref="H58"/>
    </sheetView>
  </sheetViews>
  <sheetFormatPr defaultRowHeight="15"/>
  <cols>
    <col min="1" max="1" width="4.7109375" style="119" customWidth="1"/>
    <col min="2" max="2" width="13.7109375" style="119" customWidth="1"/>
    <col min="3" max="3" width="11.28515625" style="119" customWidth="1"/>
    <col min="4" max="4" width="9.28515625" style="119" customWidth="1"/>
    <col min="5" max="5" width="20.28515625" style="119" customWidth="1"/>
    <col min="6" max="6" width="12.28515625" style="119" customWidth="1"/>
    <col min="7" max="7" width="13.7109375" style="119" customWidth="1"/>
    <col min="8" max="8" width="11.85546875" style="119" customWidth="1"/>
    <col min="9" max="9" width="10.7109375" style="119" customWidth="1"/>
    <col min="10" max="10" width="15.140625" style="119" customWidth="1"/>
    <col min="11" max="13" width="12.42578125" style="119" customWidth="1"/>
    <col min="14" max="15" width="11.42578125" style="119" customWidth="1"/>
    <col min="16" max="16" width="16.5703125" style="119" customWidth="1"/>
    <col min="17" max="17" width="18.5703125" style="119" customWidth="1"/>
    <col min="18" max="16384" width="9.140625" style="119"/>
  </cols>
  <sheetData>
    <row r="1" spans="1:17">
      <c r="P1" s="119" t="s">
        <v>225</v>
      </c>
    </row>
    <row r="3" spans="1:17" ht="15" customHeight="1">
      <c r="B3" s="312" t="s">
        <v>226</v>
      </c>
      <c r="C3" s="312"/>
      <c r="D3" s="312"/>
      <c r="E3" s="312"/>
      <c r="F3" s="312"/>
      <c r="G3" s="312"/>
      <c r="H3" s="312"/>
      <c r="I3" s="312"/>
      <c r="J3" s="312"/>
      <c r="K3" s="312"/>
      <c r="L3" s="133"/>
      <c r="M3" s="134"/>
      <c r="N3" s="134"/>
      <c r="O3" s="134"/>
      <c r="P3" s="134"/>
    </row>
    <row r="4" spans="1:17" ht="15.75" customHeight="1">
      <c r="B4" s="135" t="s">
        <v>2</v>
      </c>
      <c r="C4" s="315" t="s">
        <v>290</v>
      </c>
      <c r="D4" s="315"/>
      <c r="E4" s="315"/>
      <c r="F4" s="315"/>
      <c r="G4" s="315"/>
      <c r="H4" s="315"/>
      <c r="I4" s="315"/>
      <c r="J4" s="315"/>
      <c r="K4" s="136"/>
      <c r="L4" s="136"/>
      <c r="M4" s="134"/>
      <c r="N4" s="134"/>
      <c r="O4" s="134"/>
      <c r="P4" s="134"/>
    </row>
    <row r="5" spans="1:17" ht="15" customHeight="1">
      <c r="B5" s="313" t="s">
        <v>3</v>
      </c>
      <c r="C5" s="313"/>
      <c r="D5" s="313"/>
      <c r="E5" s="313"/>
      <c r="F5" s="313"/>
      <c r="G5" s="313"/>
      <c r="H5" s="313"/>
      <c r="I5" s="313"/>
      <c r="J5" s="313"/>
      <c r="K5" s="313"/>
      <c r="L5" s="137"/>
      <c r="M5" s="134"/>
      <c r="N5" s="134"/>
      <c r="O5" s="134"/>
      <c r="P5" s="134"/>
    </row>
    <row r="6" spans="1:17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17" s="140" customFormat="1" ht="105" customHeight="1">
      <c r="A7" s="138" t="s">
        <v>85</v>
      </c>
      <c r="B7" s="139" t="s">
        <v>227</v>
      </c>
      <c r="C7" s="139" t="s">
        <v>228</v>
      </c>
      <c r="D7" s="139" t="s">
        <v>229</v>
      </c>
      <c r="E7" s="139" t="s">
        <v>230</v>
      </c>
      <c r="F7" s="139" t="s">
        <v>231</v>
      </c>
      <c r="G7" s="139" t="s">
        <v>232</v>
      </c>
      <c r="H7" s="139" t="s">
        <v>233</v>
      </c>
      <c r="I7" s="139" t="s">
        <v>234</v>
      </c>
      <c r="J7" s="139" t="s">
        <v>235</v>
      </c>
      <c r="K7" s="139" t="s">
        <v>236</v>
      </c>
      <c r="L7" s="139" t="s">
        <v>237</v>
      </c>
      <c r="M7" s="139" t="s">
        <v>238</v>
      </c>
      <c r="N7" s="139" t="s">
        <v>239</v>
      </c>
      <c r="O7" s="139" t="s">
        <v>240</v>
      </c>
      <c r="P7" s="139" t="s">
        <v>241</v>
      </c>
      <c r="Q7" s="139" t="s">
        <v>242</v>
      </c>
    </row>
    <row r="8" spans="1:17">
      <c r="A8" s="141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42">
        <v>12</v>
      </c>
      <c r="M8" s="142">
        <v>13</v>
      </c>
      <c r="N8" s="142">
        <v>14</v>
      </c>
      <c r="O8" s="142">
        <v>15</v>
      </c>
      <c r="P8" s="142">
        <v>16</v>
      </c>
      <c r="Q8" s="142">
        <v>17</v>
      </c>
    </row>
    <row r="9" spans="1:17" ht="135">
      <c r="A9" s="204">
        <v>1</v>
      </c>
      <c r="B9" s="204" t="s">
        <v>462</v>
      </c>
      <c r="C9" s="214" t="s">
        <v>463</v>
      </c>
      <c r="D9" s="204" t="s">
        <v>404</v>
      </c>
      <c r="E9" s="203" t="s">
        <v>464</v>
      </c>
      <c r="F9" s="203">
        <v>4240006236</v>
      </c>
      <c r="G9" s="203" t="s">
        <v>465</v>
      </c>
      <c r="H9" s="203" t="s">
        <v>466</v>
      </c>
      <c r="I9" s="204" t="s">
        <v>467</v>
      </c>
      <c r="J9" s="203" t="s">
        <v>468</v>
      </c>
      <c r="K9" s="203" t="s">
        <v>469</v>
      </c>
      <c r="L9" s="204" t="s">
        <v>470</v>
      </c>
      <c r="M9" s="203" t="s">
        <v>806</v>
      </c>
      <c r="N9" s="203" t="s">
        <v>471</v>
      </c>
      <c r="O9" s="204" t="s">
        <v>472</v>
      </c>
      <c r="P9" s="204" t="s">
        <v>473</v>
      </c>
      <c r="Q9" s="208" t="s">
        <v>317</v>
      </c>
    </row>
    <row r="10" spans="1:17" ht="135.75" thickBot="1">
      <c r="A10" s="204">
        <v>2</v>
      </c>
      <c r="B10" s="204" t="s">
        <v>462</v>
      </c>
      <c r="C10" s="214" t="s">
        <v>463</v>
      </c>
      <c r="D10" s="204" t="s">
        <v>356</v>
      </c>
      <c r="E10" s="203" t="s">
        <v>474</v>
      </c>
      <c r="F10" s="203">
        <v>4240006099</v>
      </c>
      <c r="G10" s="228" t="s">
        <v>475</v>
      </c>
      <c r="H10" s="228" t="s">
        <v>476</v>
      </c>
      <c r="I10" s="204" t="s">
        <v>477</v>
      </c>
      <c r="J10" s="203" t="s">
        <v>468</v>
      </c>
      <c r="K10" s="204" t="s">
        <v>478</v>
      </c>
      <c r="L10" s="204" t="s">
        <v>470</v>
      </c>
      <c r="M10" s="204" t="s">
        <v>479</v>
      </c>
      <c r="N10" s="204" t="s">
        <v>480</v>
      </c>
      <c r="O10" s="204" t="s">
        <v>472</v>
      </c>
      <c r="P10" s="204" t="s">
        <v>473</v>
      </c>
      <c r="Q10" s="208" t="s">
        <v>317</v>
      </c>
    </row>
    <row r="11" spans="1:17" ht="120">
      <c r="A11" s="204">
        <v>3</v>
      </c>
      <c r="B11" s="204" t="s">
        <v>462</v>
      </c>
      <c r="C11" s="214" t="s">
        <v>463</v>
      </c>
      <c r="D11" s="203" t="s">
        <v>365</v>
      </c>
      <c r="E11" s="203" t="s">
        <v>481</v>
      </c>
      <c r="F11" s="203">
        <v>4240005232</v>
      </c>
      <c r="G11" s="229" t="s">
        <v>482</v>
      </c>
      <c r="H11" s="229" t="s">
        <v>483</v>
      </c>
      <c r="I11" s="204" t="s">
        <v>484</v>
      </c>
      <c r="J11" s="203" t="s">
        <v>468</v>
      </c>
      <c r="K11" s="229" t="s">
        <v>485</v>
      </c>
      <c r="L11" s="204" t="s">
        <v>470</v>
      </c>
      <c r="M11" s="229" t="s">
        <v>486</v>
      </c>
      <c r="N11" s="229" t="s">
        <v>483</v>
      </c>
      <c r="O11" s="204" t="s">
        <v>472</v>
      </c>
      <c r="P11" s="204" t="s">
        <v>473</v>
      </c>
      <c r="Q11" s="208" t="s">
        <v>317</v>
      </c>
    </row>
    <row r="12" spans="1:17" ht="105">
      <c r="A12" s="204">
        <v>4</v>
      </c>
      <c r="B12" s="204" t="s">
        <v>462</v>
      </c>
      <c r="C12" s="214" t="s">
        <v>463</v>
      </c>
      <c r="D12" s="203" t="s">
        <v>362</v>
      </c>
      <c r="E12" s="203" t="s">
        <v>487</v>
      </c>
      <c r="F12" s="203">
        <v>4240006268</v>
      </c>
      <c r="G12" s="203" t="s">
        <v>488</v>
      </c>
      <c r="H12" s="203" t="s">
        <v>489</v>
      </c>
      <c r="I12" s="204" t="s">
        <v>490</v>
      </c>
      <c r="J12" s="203" t="s">
        <v>468</v>
      </c>
      <c r="K12" s="204" t="s">
        <v>491</v>
      </c>
      <c r="L12" s="204" t="s">
        <v>470</v>
      </c>
      <c r="M12" s="203" t="s">
        <v>492</v>
      </c>
      <c r="N12" s="230" t="s">
        <v>493</v>
      </c>
      <c r="O12" s="204" t="s">
        <v>472</v>
      </c>
      <c r="P12" s="204" t="s">
        <v>473</v>
      </c>
      <c r="Q12" s="208" t="s">
        <v>317</v>
      </c>
    </row>
    <row r="13" spans="1:17" ht="105">
      <c r="A13" s="204">
        <v>5</v>
      </c>
      <c r="B13" s="204" t="s">
        <v>462</v>
      </c>
      <c r="C13" s="214" t="s">
        <v>463</v>
      </c>
      <c r="D13" s="203" t="s">
        <v>373</v>
      </c>
      <c r="E13" s="203" t="s">
        <v>494</v>
      </c>
      <c r="F13" s="203">
        <v>4240006966</v>
      </c>
      <c r="G13" s="203" t="s">
        <v>495</v>
      </c>
      <c r="H13" s="203" t="s">
        <v>496</v>
      </c>
      <c r="I13" s="204" t="s">
        <v>497</v>
      </c>
      <c r="J13" s="203" t="s">
        <v>468</v>
      </c>
      <c r="K13" s="203" t="s">
        <v>498</v>
      </c>
      <c r="L13" s="204" t="s">
        <v>470</v>
      </c>
      <c r="M13" s="203" t="s">
        <v>499</v>
      </c>
      <c r="N13" s="230" t="s">
        <v>500</v>
      </c>
      <c r="O13" s="204" t="s">
        <v>472</v>
      </c>
      <c r="P13" s="204" t="s">
        <v>473</v>
      </c>
      <c r="Q13" s="208" t="s">
        <v>317</v>
      </c>
    </row>
    <row r="14" spans="1:17" ht="120">
      <c r="A14" s="204">
        <v>6</v>
      </c>
      <c r="B14" s="204" t="s">
        <v>462</v>
      </c>
      <c r="C14" s="214" t="s">
        <v>463</v>
      </c>
      <c r="D14" s="203" t="s">
        <v>395</v>
      </c>
      <c r="E14" s="203" t="s">
        <v>501</v>
      </c>
      <c r="F14" s="203">
        <v>4240005930</v>
      </c>
      <c r="G14" s="203" t="s">
        <v>502</v>
      </c>
      <c r="H14" s="203" t="s">
        <v>503</v>
      </c>
      <c r="I14" s="204" t="s">
        <v>504</v>
      </c>
      <c r="J14" s="203" t="s">
        <v>468</v>
      </c>
      <c r="K14" s="203" t="s">
        <v>505</v>
      </c>
      <c r="L14" s="204" t="s">
        <v>470</v>
      </c>
      <c r="M14" s="203" t="s">
        <v>506</v>
      </c>
      <c r="N14" s="230" t="s">
        <v>507</v>
      </c>
      <c r="O14" s="204" t="s">
        <v>472</v>
      </c>
      <c r="P14" s="204" t="s">
        <v>473</v>
      </c>
      <c r="Q14" s="208" t="s">
        <v>317</v>
      </c>
    </row>
    <row r="15" spans="1:17" ht="135">
      <c r="A15" s="204">
        <v>7</v>
      </c>
      <c r="B15" s="204" t="s">
        <v>462</v>
      </c>
      <c r="C15" s="214" t="s">
        <v>463</v>
      </c>
      <c r="D15" s="203" t="s">
        <v>398</v>
      </c>
      <c r="E15" s="203" t="s">
        <v>508</v>
      </c>
      <c r="F15" s="203">
        <v>4240003933</v>
      </c>
      <c r="G15" s="203" t="s">
        <v>509</v>
      </c>
      <c r="H15" s="203" t="s">
        <v>510</v>
      </c>
      <c r="I15" s="204" t="s">
        <v>511</v>
      </c>
      <c r="J15" s="203" t="s">
        <v>468</v>
      </c>
      <c r="K15" s="203" t="s">
        <v>512</v>
      </c>
      <c r="L15" s="204" t="s">
        <v>470</v>
      </c>
      <c r="M15" s="203" t="s">
        <v>807</v>
      </c>
      <c r="N15" s="230" t="s">
        <v>513</v>
      </c>
      <c r="O15" s="204" t="s">
        <v>472</v>
      </c>
      <c r="P15" s="204" t="s">
        <v>473</v>
      </c>
      <c r="Q15" s="208" t="s">
        <v>317</v>
      </c>
    </row>
    <row r="16" spans="1:17" ht="105">
      <c r="A16" s="204">
        <v>8</v>
      </c>
      <c r="B16" s="204" t="s">
        <v>462</v>
      </c>
      <c r="C16" s="214" t="s">
        <v>463</v>
      </c>
      <c r="D16" s="203" t="s">
        <v>368</v>
      </c>
      <c r="E16" s="203" t="s">
        <v>514</v>
      </c>
      <c r="F16" s="203">
        <v>4240006596</v>
      </c>
      <c r="G16" s="203" t="s">
        <v>515</v>
      </c>
      <c r="H16" s="215" t="s">
        <v>516</v>
      </c>
      <c r="I16" s="204" t="s">
        <v>517</v>
      </c>
      <c r="J16" s="203" t="s">
        <v>468</v>
      </c>
      <c r="K16" s="203" t="s">
        <v>518</v>
      </c>
      <c r="L16" s="204" t="s">
        <v>470</v>
      </c>
      <c r="M16" s="204" t="s">
        <v>519</v>
      </c>
      <c r="N16" s="203" t="s">
        <v>520</v>
      </c>
      <c r="O16" s="204" t="s">
        <v>472</v>
      </c>
      <c r="P16" s="204" t="s">
        <v>473</v>
      </c>
      <c r="Q16" s="208" t="s">
        <v>317</v>
      </c>
    </row>
    <row r="17" spans="1:17" ht="120">
      <c r="A17" s="204">
        <v>9</v>
      </c>
      <c r="B17" s="204" t="s">
        <v>462</v>
      </c>
      <c r="C17" s="214" t="s">
        <v>463</v>
      </c>
      <c r="D17" s="203" t="s">
        <v>354</v>
      </c>
      <c r="E17" s="203" t="s">
        <v>521</v>
      </c>
      <c r="F17" s="203">
        <v>4240010401</v>
      </c>
      <c r="G17" s="203" t="s">
        <v>522</v>
      </c>
      <c r="H17" s="215" t="s">
        <v>523</v>
      </c>
      <c r="I17" s="204" t="s">
        <v>524</v>
      </c>
      <c r="J17" s="203" t="s">
        <v>468</v>
      </c>
      <c r="K17" s="203" t="s">
        <v>525</v>
      </c>
      <c r="L17" s="204" t="s">
        <v>470</v>
      </c>
      <c r="M17" s="203" t="s">
        <v>526</v>
      </c>
      <c r="N17" s="203" t="s">
        <v>527</v>
      </c>
      <c r="O17" s="204" t="s">
        <v>472</v>
      </c>
      <c r="P17" s="204" t="s">
        <v>473</v>
      </c>
      <c r="Q17" s="208" t="s">
        <v>317</v>
      </c>
    </row>
    <row r="18" spans="1:17" ht="135">
      <c r="A18" s="204">
        <v>10</v>
      </c>
      <c r="B18" s="204" t="s">
        <v>462</v>
      </c>
      <c r="C18" s="214" t="s">
        <v>463</v>
      </c>
      <c r="D18" s="203" t="s">
        <v>376</v>
      </c>
      <c r="E18" s="203" t="s">
        <v>528</v>
      </c>
      <c r="F18" s="203">
        <v>4212032428</v>
      </c>
      <c r="G18" s="203" t="s">
        <v>529</v>
      </c>
      <c r="H18" s="203" t="s">
        <v>530</v>
      </c>
      <c r="I18" s="204" t="s">
        <v>531</v>
      </c>
      <c r="J18" s="203" t="s">
        <v>468</v>
      </c>
      <c r="K18" s="203" t="s">
        <v>532</v>
      </c>
      <c r="L18" s="204" t="s">
        <v>470</v>
      </c>
      <c r="M18" s="231" t="s">
        <v>533</v>
      </c>
      <c r="N18" s="230" t="s">
        <v>530</v>
      </c>
      <c r="O18" s="204" t="s">
        <v>472</v>
      </c>
      <c r="P18" s="204" t="s">
        <v>473</v>
      </c>
      <c r="Q18" s="208" t="s">
        <v>317</v>
      </c>
    </row>
    <row r="19" spans="1:17" ht="120">
      <c r="A19" s="204">
        <v>11</v>
      </c>
      <c r="B19" s="204" t="s">
        <v>462</v>
      </c>
      <c r="C19" s="214" t="s">
        <v>463</v>
      </c>
      <c r="D19" s="203" t="s">
        <v>370</v>
      </c>
      <c r="E19" s="203" t="s">
        <v>534</v>
      </c>
      <c r="F19" s="203">
        <v>4240005793</v>
      </c>
      <c r="G19" s="203" t="s">
        <v>535</v>
      </c>
      <c r="H19" s="203" t="s">
        <v>536</v>
      </c>
      <c r="I19" s="204" t="s">
        <v>537</v>
      </c>
      <c r="J19" s="203" t="s">
        <v>468</v>
      </c>
      <c r="K19" s="203" t="s">
        <v>538</v>
      </c>
      <c r="L19" s="204" t="s">
        <v>470</v>
      </c>
      <c r="M19" s="203" t="s">
        <v>539</v>
      </c>
      <c r="N19" s="203" t="s">
        <v>536</v>
      </c>
      <c r="O19" s="204" t="s">
        <v>472</v>
      </c>
      <c r="P19" s="204" t="s">
        <v>473</v>
      </c>
      <c r="Q19" s="208" t="s">
        <v>317</v>
      </c>
    </row>
    <row r="20" spans="1:17" ht="105">
      <c r="A20" s="204">
        <v>12</v>
      </c>
      <c r="B20" s="204" t="s">
        <v>462</v>
      </c>
      <c r="C20" s="214" t="s">
        <v>463</v>
      </c>
      <c r="D20" s="203" t="s">
        <v>445</v>
      </c>
      <c r="E20" s="203" t="s">
        <v>446</v>
      </c>
      <c r="F20" s="203">
        <v>4240006500</v>
      </c>
      <c r="G20" s="203" t="s">
        <v>540</v>
      </c>
      <c r="H20" s="203" t="s">
        <v>541</v>
      </c>
      <c r="I20" s="204" t="s">
        <v>542</v>
      </c>
      <c r="J20" s="203" t="s">
        <v>468</v>
      </c>
      <c r="K20" s="232" t="s">
        <v>543</v>
      </c>
      <c r="L20" s="204" t="s">
        <v>470</v>
      </c>
      <c r="M20" s="231" t="s">
        <v>544</v>
      </c>
      <c r="N20" s="230" t="s">
        <v>541</v>
      </c>
      <c r="O20" s="204" t="s">
        <v>472</v>
      </c>
      <c r="P20" s="204" t="s">
        <v>473</v>
      </c>
      <c r="Q20" s="208" t="s">
        <v>317</v>
      </c>
    </row>
    <row r="21" spans="1:17" ht="150">
      <c r="A21" s="204">
        <v>13</v>
      </c>
      <c r="B21" s="204" t="s">
        <v>462</v>
      </c>
      <c r="C21" s="214" t="s">
        <v>463</v>
      </c>
      <c r="D21" s="203" t="s">
        <v>407</v>
      </c>
      <c r="E21" s="203" t="s">
        <v>545</v>
      </c>
      <c r="F21" s="203">
        <v>4240005962</v>
      </c>
      <c r="G21" s="203" t="s">
        <v>546</v>
      </c>
      <c r="H21" s="203" t="s">
        <v>547</v>
      </c>
      <c r="I21" s="204" t="s">
        <v>548</v>
      </c>
      <c r="J21" s="203" t="s">
        <v>468</v>
      </c>
      <c r="K21" s="203" t="s">
        <v>549</v>
      </c>
      <c r="L21" s="204" t="s">
        <v>470</v>
      </c>
      <c r="M21" s="203" t="s">
        <v>549</v>
      </c>
      <c r="N21" s="230" t="s">
        <v>547</v>
      </c>
      <c r="O21" s="204" t="s">
        <v>472</v>
      </c>
      <c r="P21" s="204" t="s">
        <v>473</v>
      </c>
      <c r="Q21" s="208" t="s">
        <v>317</v>
      </c>
    </row>
    <row r="22" spans="1:17" ht="150">
      <c r="A22" s="204">
        <v>14</v>
      </c>
      <c r="B22" s="204" t="s">
        <v>462</v>
      </c>
      <c r="C22" s="214" t="s">
        <v>463</v>
      </c>
      <c r="D22" s="203" t="s">
        <v>392</v>
      </c>
      <c r="E22" s="203" t="s">
        <v>550</v>
      </c>
      <c r="F22" s="203">
        <v>4240005850</v>
      </c>
      <c r="G22" s="203" t="s">
        <v>551</v>
      </c>
      <c r="H22" s="215" t="s">
        <v>552</v>
      </c>
      <c r="I22" s="204" t="s">
        <v>553</v>
      </c>
      <c r="J22" s="203" t="s">
        <v>468</v>
      </c>
      <c r="K22" s="204" t="s">
        <v>554</v>
      </c>
      <c r="L22" s="204" t="s">
        <v>470</v>
      </c>
      <c r="M22" s="204" t="s">
        <v>555</v>
      </c>
      <c r="N22" s="203" t="s">
        <v>552</v>
      </c>
      <c r="O22" s="204" t="s">
        <v>472</v>
      </c>
      <c r="P22" s="204" t="s">
        <v>473</v>
      </c>
      <c r="Q22" s="208" t="s">
        <v>317</v>
      </c>
    </row>
    <row r="23" spans="1:17" ht="150">
      <c r="A23" s="204">
        <v>15</v>
      </c>
      <c r="B23" s="204" t="s">
        <v>462</v>
      </c>
      <c r="C23" s="214" t="s">
        <v>463</v>
      </c>
      <c r="D23" s="203" t="s">
        <v>401</v>
      </c>
      <c r="E23" s="203" t="s">
        <v>556</v>
      </c>
      <c r="F23" s="203">
        <v>4212032097</v>
      </c>
      <c r="G23" s="203" t="s">
        <v>557</v>
      </c>
      <c r="H23" s="203" t="s">
        <v>558</v>
      </c>
      <c r="I23" s="204" t="s">
        <v>559</v>
      </c>
      <c r="J23" s="203" t="s">
        <v>468</v>
      </c>
      <c r="K23" s="203" t="s">
        <v>560</v>
      </c>
      <c r="L23" s="204" t="s">
        <v>470</v>
      </c>
      <c r="M23" s="203" t="s">
        <v>560</v>
      </c>
      <c r="N23" s="230" t="s">
        <v>558</v>
      </c>
      <c r="O23" s="204" t="s">
        <v>472</v>
      </c>
      <c r="P23" s="204" t="s">
        <v>473</v>
      </c>
      <c r="Q23" s="208" t="s">
        <v>317</v>
      </c>
    </row>
    <row r="24" spans="1:17" ht="150">
      <c r="A24" s="204">
        <v>16</v>
      </c>
      <c r="B24" s="204" t="s">
        <v>462</v>
      </c>
      <c r="C24" s="214" t="s">
        <v>463</v>
      </c>
      <c r="D24" s="203" t="s">
        <v>561</v>
      </c>
      <c r="E24" s="203" t="s">
        <v>562</v>
      </c>
      <c r="F24" s="203">
        <v>4240005218</v>
      </c>
      <c r="G24" s="203" t="s">
        <v>563</v>
      </c>
      <c r="H24" s="203" t="s">
        <v>564</v>
      </c>
      <c r="I24" s="204" t="s">
        <v>565</v>
      </c>
      <c r="J24" s="203" t="s">
        <v>566</v>
      </c>
      <c r="K24" s="203" t="s">
        <v>567</v>
      </c>
      <c r="L24" s="204" t="s">
        <v>470</v>
      </c>
      <c r="M24" s="203" t="s">
        <v>568</v>
      </c>
      <c r="N24" s="230" t="s">
        <v>564</v>
      </c>
      <c r="O24" s="204" t="s">
        <v>472</v>
      </c>
      <c r="P24" s="204" t="s">
        <v>473</v>
      </c>
      <c r="Q24" s="208" t="s">
        <v>317</v>
      </c>
    </row>
    <row r="25" spans="1:17" ht="150">
      <c r="A25" s="204">
        <v>17</v>
      </c>
      <c r="B25" s="204" t="s">
        <v>462</v>
      </c>
      <c r="C25" s="214" t="s">
        <v>463</v>
      </c>
      <c r="D25" s="203" t="s">
        <v>389</v>
      </c>
      <c r="E25" s="203" t="s">
        <v>390</v>
      </c>
      <c r="F25" s="203">
        <v>4240006807</v>
      </c>
      <c r="G25" s="203" t="s">
        <v>569</v>
      </c>
      <c r="H25" s="215" t="s">
        <v>570</v>
      </c>
      <c r="I25" s="216" t="s">
        <v>571</v>
      </c>
      <c r="J25" s="203" t="s">
        <v>802</v>
      </c>
      <c r="K25" s="203" t="s">
        <v>808</v>
      </c>
      <c r="L25" s="204" t="s">
        <v>470</v>
      </c>
      <c r="M25" s="204" t="s">
        <v>809</v>
      </c>
      <c r="N25" s="203" t="s">
        <v>570</v>
      </c>
      <c r="O25" s="204" t="s">
        <v>472</v>
      </c>
      <c r="P25" s="204" t="s">
        <v>572</v>
      </c>
      <c r="Q25" s="208" t="s">
        <v>317</v>
      </c>
    </row>
    <row r="26" spans="1:17" ht="135">
      <c r="A26" s="204">
        <v>18</v>
      </c>
      <c r="B26" s="204" t="s">
        <v>462</v>
      </c>
      <c r="C26" s="214" t="s">
        <v>463</v>
      </c>
      <c r="D26" s="203" t="s">
        <v>441</v>
      </c>
      <c r="E26" s="203" t="s">
        <v>442</v>
      </c>
      <c r="F26" s="203">
        <v>4240007053</v>
      </c>
      <c r="G26" s="203" t="s">
        <v>573</v>
      </c>
      <c r="H26" s="203" t="s">
        <v>574</v>
      </c>
      <c r="I26" s="204" t="s">
        <v>575</v>
      </c>
      <c r="J26" s="203" t="s">
        <v>468</v>
      </c>
      <c r="K26" s="203" t="s">
        <v>576</v>
      </c>
      <c r="L26" s="204" t="s">
        <v>470</v>
      </c>
      <c r="M26" s="231" t="s">
        <v>577</v>
      </c>
      <c r="N26" s="203" t="s">
        <v>578</v>
      </c>
      <c r="O26" s="204" t="s">
        <v>472</v>
      </c>
      <c r="P26" s="204" t="s">
        <v>473</v>
      </c>
      <c r="Q26" s="208" t="s">
        <v>317</v>
      </c>
    </row>
    <row r="27" spans="1:17" ht="135">
      <c r="A27" s="204">
        <v>19</v>
      </c>
      <c r="B27" s="209" t="s">
        <v>579</v>
      </c>
      <c r="C27" s="214" t="s">
        <v>463</v>
      </c>
      <c r="D27" s="209" t="s">
        <v>455</v>
      </c>
      <c r="E27" s="217" t="s">
        <v>456</v>
      </c>
      <c r="F27" s="217">
        <v>4240010151</v>
      </c>
      <c r="G27" s="217" t="s">
        <v>580</v>
      </c>
      <c r="H27" s="217" t="s">
        <v>574</v>
      </c>
      <c r="I27" s="216" t="s">
        <v>575</v>
      </c>
      <c r="J27" s="217" t="s">
        <v>468</v>
      </c>
      <c r="K27" s="217" t="s">
        <v>581</v>
      </c>
      <c r="L27" s="209" t="s">
        <v>470</v>
      </c>
      <c r="M27" s="231" t="s">
        <v>577</v>
      </c>
      <c r="N27" s="217" t="s">
        <v>582</v>
      </c>
      <c r="O27" s="209" t="s">
        <v>583</v>
      </c>
      <c r="P27" s="204" t="s">
        <v>473</v>
      </c>
      <c r="Q27" s="209" t="s">
        <v>351</v>
      </c>
    </row>
    <row r="28" spans="1:17" ht="150">
      <c r="A28" s="204">
        <v>20</v>
      </c>
      <c r="B28" s="204" t="s">
        <v>462</v>
      </c>
      <c r="C28" s="214" t="s">
        <v>463</v>
      </c>
      <c r="D28" s="203" t="s">
        <v>436</v>
      </c>
      <c r="E28" s="203" t="s">
        <v>437</v>
      </c>
      <c r="F28" s="203">
        <v>4240010017</v>
      </c>
      <c r="G28" s="203" t="s">
        <v>584</v>
      </c>
      <c r="H28" s="203" t="s">
        <v>585</v>
      </c>
      <c r="I28" s="204" t="s">
        <v>586</v>
      </c>
      <c r="J28" s="203" t="s">
        <v>468</v>
      </c>
      <c r="K28" s="203" t="s">
        <v>587</v>
      </c>
      <c r="L28" s="204" t="s">
        <v>470</v>
      </c>
      <c r="M28" s="203" t="s">
        <v>588</v>
      </c>
      <c r="N28" s="203" t="s">
        <v>585</v>
      </c>
      <c r="O28" s="204" t="s">
        <v>472</v>
      </c>
      <c r="P28" s="204" t="s">
        <v>473</v>
      </c>
      <c r="Q28" s="208" t="s">
        <v>317</v>
      </c>
    </row>
    <row r="29" spans="1:17" ht="150">
      <c r="A29" s="204">
        <v>21</v>
      </c>
      <c r="B29" s="204" t="s">
        <v>462</v>
      </c>
      <c r="C29" s="214" t="s">
        <v>463</v>
      </c>
      <c r="D29" s="203" t="s">
        <v>419</v>
      </c>
      <c r="E29" s="203" t="s">
        <v>420</v>
      </c>
      <c r="F29" s="203">
        <v>4240006370</v>
      </c>
      <c r="G29" s="203" t="s">
        <v>589</v>
      </c>
      <c r="H29" s="203" t="s">
        <v>590</v>
      </c>
      <c r="I29" s="204" t="s">
        <v>591</v>
      </c>
      <c r="J29" s="204" t="s">
        <v>592</v>
      </c>
      <c r="K29" s="203" t="s">
        <v>810</v>
      </c>
      <c r="L29" s="204" t="s">
        <v>470</v>
      </c>
      <c r="M29" s="203" t="s">
        <v>593</v>
      </c>
      <c r="N29" s="203" t="s">
        <v>590</v>
      </c>
      <c r="O29" s="204" t="s">
        <v>472</v>
      </c>
      <c r="P29" s="204" t="s">
        <v>473</v>
      </c>
      <c r="Q29" s="208" t="s">
        <v>317</v>
      </c>
    </row>
    <row r="30" spans="1:17" ht="135">
      <c r="A30" s="204">
        <v>22</v>
      </c>
      <c r="B30" s="204" t="s">
        <v>462</v>
      </c>
      <c r="C30" s="214" t="s">
        <v>463</v>
      </c>
      <c r="D30" s="203" t="s">
        <v>413</v>
      </c>
      <c r="E30" s="203" t="s">
        <v>594</v>
      </c>
      <c r="F30" s="203">
        <v>4240006123</v>
      </c>
      <c r="G30" s="203" t="s">
        <v>595</v>
      </c>
      <c r="H30" s="215" t="s">
        <v>596</v>
      </c>
      <c r="I30" s="204" t="s">
        <v>597</v>
      </c>
      <c r="J30" s="204" t="s">
        <v>592</v>
      </c>
      <c r="K30" s="203" t="s">
        <v>811</v>
      </c>
      <c r="L30" s="204" t="s">
        <v>470</v>
      </c>
      <c r="M30" s="203" t="s">
        <v>598</v>
      </c>
      <c r="N30" s="203" t="s">
        <v>599</v>
      </c>
      <c r="O30" s="204" t="s">
        <v>472</v>
      </c>
      <c r="P30" s="204" t="s">
        <v>473</v>
      </c>
      <c r="Q30" s="208" t="s">
        <v>317</v>
      </c>
    </row>
    <row r="31" spans="1:17" ht="150">
      <c r="A31" s="204">
        <v>23</v>
      </c>
      <c r="B31" s="204" t="s">
        <v>462</v>
      </c>
      <c r="C31" s="214" t="s">
        <v>463</v>
      </c>
      <c r="D31" s="203" t="s">
        <v>439</v>
      </c>
      <c r="E31" s="204" t="s">
        <v>440</v>
      </c>
      <c r="F31" s="204">
        <v>4212031992</v>
      </c>
      <c r="G31" s="218" t="s">
        <v>600</v>
      </c>
      <c r="H31" s="218" t="s">
        <v>601</v>
      </c>
      <c r="I31" s="204" t="s">
        <v>602</v>
      </c>
      <c r="J31" s="204" t="s">
        <v>592</v>
      </c>
      <c r="K31" s="218" t="s">
        <v>603</v>
      </c>
      <c r="L31" s="204" t="s">
        <v>470</v>
      </c>
      <c r="M31" s="218" t="s">
        <v>603</v>
      </c>
      <c r="N31" s="233" t="s">
        <v>601</v>
      </c>
      <c r="O31" s="204" t="s">
        <v>472</v>
      </c>
      <c r="P31" s="204" t="s">
        <v>473</v>
      </c>
      <c r="Q31" s="208" t="s">
        <v>317</v>
      </c>
    </row>
    <row r="32" spans="1:17" ht="150">
      <c r="A32" s="204">
        <v>24</v>
      </c>
      <c r="B32" s="204" t="s">
        <v>462</v>
      </c>
      <c r="C32" s="214" t="s">
        <v>463</v>
      </c>
      <c r="D32" s="203" t="s">
        <v>359</v>
      </c>
      <c r="E32" s="203" t="s">
        <v>604</v>
      </c>
      <c r="F32" s="203">
        <v>4240010289</v>
      </c>
      <c r="G32" s="203" t="s">
        <v>605</v>
      </c>
      <c r="H32" s="203" t="s">
        <v>606</v>
      </c>
      <c r="I32" s="204" t="s">
        <v>607</v>
      </c>
      <c r="J32" s="204" t="s">
        <v>812</v>
      </c>
      <c r="K32" s="203" t="s">
        <v>813</v>
      </c>
      <c r="L32" s="204" t="s">
        <v>470</v>
      </c>
      <c r="M32" s="203" t="s">
        <v>813</v>
      </c>
      <c r="N32" s="203" t="s">
        <v>606</v>
      </c>
      <c r="O32" s="204" t="s">
        <v>472</v>
      </c>
      <c r="P32" s="204" t="s">
        <v>473</v>
      </c>
      <c r="Q32" s="208" t="s">
        <v>317</v>
      </c>
    </row>
    <row r="33" spans="1:17" ht="150">
      <c r="A33" s="204">
        <v>25</v>
      </c>
      <c r="B33" s="204" t="s">
        <v>462</v>
      </c>
      <c r="C33" s="214" t="s">
        <v>463</v>
      </c>
      <c r="D33" s="203" t="s">
        <v>432</v>
      </c>
      <c r="E33" s="203" t="s">
        <v>433</v>
      </c>
      <c r="F33" s="203">
        <v>4240006941</v>
      </c>
      <c r="G33" s="203" t="s">
        <v>608</v>
      </c>
      <c r="H33" s="215" t="s">
        <v>609</v>
      </c>
      <c r="I33" s="216" t="s">
        <v>610</v>
      </c>
      <c r="J33" s="204" t="s">
        <v>592</v>
      </c>
      <c r="K33" s="203" t="s">
        <v>611</v>
      </c>
      <c r="L33" s="204" t="s">
        <v>470</v>
      </c>
      <c r="M33" s="203" t="s">
        <v>611</v>
      </c>
      <c r="N33" s="203" t="s">
        <v>609</v>
      </c>
      <c r="O33" s="204" t="s">
        <v>472</v>
      </c>
      <c r="P33" s="204" t="s">
        <v>473</v>
      </c>
      <c r="Q33" s="208" t="s">
        <v>317</v>
      </c>
    </row>
    <row r="34" spans="1:17" ht="135">
      <c r="A34" s="204">
        <v>26</v>
      </c>
      <c r="B34" s="204" t="s">
        <v>462</v>
      </c>
      <c r="C34" s="214" t="s">
        <v>463</v>
      </c>
      <c r="D34" s="203" t="s">
        <v>612</v>
      </c>
      <c r="E34" s="203" t="s">
        <v>613</v>
      </c>
      <c r="F34" s="203">
        <v>4240006853</v>
      </c>
      <c r="G34" s="203" t="s">
        <v>614</v>
      </c>
      <c r="H34" s="203" t="s">
        <v>615</v>
      </c>
      <c r="I34" s="216" t="s">
        <v>616</v>
      </c>
      <c r="J34" s="204" t="s">
        <v>592</v>
      </c>
      <c r="K34" s="204" t="s">
        <v>617</v>
      </c>
      <c r="L34" s="204" t="s">
        <v>470</v>
      </c>
      <c r="M34" s="204" t="s">
        <v>617</v>
      </c>
      <c r="N34" s="203" t="s">
        <v>615</v>
      </c>
      <c r="O34" s="204" t="s">
        <v>472</v>
      </c>
      <c r="P34" s="204" t="s">
        <v>473</v>
      </c>
      <c r="Q34" s="208" t="s">
        <v>317</v>
      </c>
    </row>
    <row r="35" spans="1:17" ht="135">
      <c r="A35" s="204">
        <v>27</v>
      </c>
      <c r="B35" s="204" t="s">
        <v>462</v>
      </c>
      <c r="C35" s="214" t="s">
        <v>463</v>
      </c>
      <c r="D35" s="203" t="s">
        <v>443</v>
      </c>
      <c r="E35" s="203" t="s">
        <v>444</v>
      </c>
      <c r="F35" s="203">
        <v>4240007092</v>
      </c>
      <c r="G35" s="203" t="s">
        <v>618</v>
      </c>
      <c r="H35" s="215" t="s">
        <v>619</v>
      </c>
      <c r="I35" s="216" t="s">
        <v>620</v>
      </c>
      <c r="J35" s="204" t="s">
        <v>592</v>
      </c>
      <c r="K35" s="203" t="s">
        <v>621</v>
      </c>
      <c r="L35" s="204" t="s">
        <v>470</v>
      </c>
      <c r="M35" s="203" t="s">
        <v>814</v>
      </c>
      <c r="N35" s="203" t="s">
        <v>622</v>
      </c>
      <c r="O35" s="204" t="s">
        <v>472</v>
      </c>
      <c r="P35" s="204" t="s">
        <v>473</v>
      </c>
      <c r="Q35" s="208" t="s">
        <v>317</v>
      </c>
    </row>
    <row r="36" spans="1:17" ht="150">
      <c r="A36" s="204">
        <v>28</v>
      </c>
      <c r="B36" s="204" t="s">
        <v>462</v>
      </c>
      <c r="C36" s="214" t="s">
        <v>463</v>
      </c>
      <c r="D36" s="203" t="s">
        <v>451</v>
      </c>
      <c r="E36" s="203" t="s">
        <v>452</v>
      </c>
      <c r="F36" s="203">
        <v>4240006980</v>
      </c>
      <c r="G36" s="203" t="s">
        <v>623</v>
      </c>
      <c r="H36" s="215" t="s">
        <v>624</v>
      </c>
      <c r="I36" s="204" t="s">
        <v>625</v>
      </c>
      <c r="J36" s="204" t="s">
        <v>592</v>
      </c>
      <c r="K36" s="203" t="s">
        <v>626</v>
      </c>
      <c r="L36" s="204" t="s">
        <v>470</v>
      </c>
      <c r="M36" s="203" t="s">
        <v>626</v>
      </c>
      <c r="N36" s="203" t="s">
        <v>624</v>
      </c>
      <c r="O36" s="204" t="s">
        <v>472</v>
      </c>
      <c r="P36" s="204" t="s">
        <v>473</v>
      </c>
      <c r="Q36" s="208" t="s">
        <v>317</v>
      </c>
    </row>
    <row r="37" spans="1:17" ht="150">
      <c r="A37" s="204">
        <v>29</v>
      </c>
      <c r="B37" s="204" t="s">
        <v>462</v>
      </c>
      <c r="C37" s="214" t="s">
        <v>463</v>
      </c>
      <c r="D37" s="203" t="s">
        <v>416</v>
      </c>
      <c r="E37" s="203" t="s">
        <v>627</v>
      </c>
      <c r="F37" s="203">
        <v>4240006910</v>
      </c>
      <c r="G37" s="203" t="s">
        <v>628</v>
      </c>
      <c r="H37" s="215" t="s">
        <v>629</v>
      </c>
      <c r="I37" s="204" t="s">
        <v>630</v>
      </c>
      <c r="J37" s="204" t="s">
        <v>592</v>
      </c>
      <c r="K37" s="203" t="s">
        <v>631</v>
      </c>
      <c r="L37" s="204" t="s">
        <v>470</v>
      </c>
      <c r="M37" s="203" t="s">
        <v>632</v>
      </c>
      <c r="N37" s="203" t="s">
        <v>633</v>
      </c>
      <c r="O37" s="204" t="s">
        <v>472</v>
      </c>
      <c r="P37" s="204" t="s">
        <v>473</v>
      </c>
      <c r="Q37" s="208" t="s">
        <v>317</v>
      </c>
    </row>
    <row r="38" spans="1:17" ht="150">
      <c r="A38" s="204">
        <v>30</v>
      </c>
      <c r="B38" s="204" t="s">
        <v>462</v>
      </c>
      <c r="C38" s="214" t="s">
        <v>463</v>
      </c>
      <c r="D38" s="203" t="s">
        <v>426</v>
      </c>
      <c r="E38" s="203" t="s">
        <v>427</v>
      </c>
      <c r="F38" s="203">
        <v>4240007007</v>
      </c>
      <c r="G38" s="203" t="s">
        <v>634</v>
      </c>
      <c r="H38" s="215" t="s">
        <v>635</v>
      </c>
      <c r="I38" s="216" t="s">
        <v>636</v>
      </c>
      <c r="J38" s="204" t="s">
        <v>592</v>
      </c>
      <c r="K38" s="203" t="s">
        <v>637</v>
      </c>
      <c r="L38" s="204" t="s">
        <v>470</v>
      </c>
      <c r="M38" s="203" t="s">
        <v>637</v>
      </c>
      <c r="N38" s="203" t="s">
        <v>638</v>
      </c>
      <c r="O38" s="204" t="s">
        <v>472</v>
      </c>
      <c r="P38" s="204" t="s">
        <v>473</v>
      </c>
      <c r="Q38" s="208" t="s">
        <v>317</v>
      </c>
    </row>
    <row r="39" spans="1:17" ht="135">
      <c r="A39" s="204">
        <v>31</v>
      </c>
      <c r="B39" s="204" t="s">
        <v>462</v>
      </c>
      <c r="C39" s="214" t="s">
        <v>463</v>
      </c>
      <c r="D39" s="203" t="s">
        <v>429</v>
      </c>
      <c r="E39" s="203" t="s">
        <v>430</v>
      </c>
      <c r="F39" s="203">
        <v>4240006998</v>
      </c>
      <c r="G39" s="203" t="s">
        <v>639</v>
      </c>
      <c r="H39" s="203" t="s">
        <v>547</v>
      </c>
      <c r="I39" s="216" t="s">
        <v>640</v>
      </c>
      <c r="J39" s="204" t="s">
        <v>592</v>
      </c>
      <c r="K39" s="203" t="s">
        <v>815</v>
      </c>
      <c r="L39" s="204" t="s">
        <v>470</v>
      </c>
      <c r="M39" s="203" t="s">
        <v>815</v>
      </c>
      <c r="N39" s="203" t="s">
        <v>547</v>
      </c>
      <c r="O39" s="204" t="s">
        <v>472</v>
      </c>
      <c r="P39" s="204" t="s">
        <v>473</v>
      </c>
      <c r="Q39" s="208" t="s">
        <v>317</v>
      </c>
    </row>
    <row r="40" spans="1:17" ht="120">
      <c r="A40" s="204">
        <v>32</v>
      </c>
      <c r="B40" s="204" t="s">
        <v>462</v>
      </c>
      <c r="C40" s="219" t="s">
        <v>463</v>
      </c>
      <c r="D40" s="217" t="s">
        <v>422</v>
      </c>
      <c r="E40" s="217" t="s">
        <v>641</v>
      </c>
      <c r="F40" s="217">
        <v>4212037169</v>
      </c>
      <c r="G40" s="220" t="s">
        <v>642</v>
      </c>
      <c r="H40" s="221" t="s">
        <v>643</v>
      </c>
      <c r="I40" s="216" t="s">
        <v>644</v>
      </c>
      <c r="J40" s="209" t="s">
        <v>592</v>
      </c>
      <c r="K40" s="217" t="s">
        <v>645</v>
      </c>
      <c r="L40" s="209" t="s">
        <v>470</v>
      </c>
      <c r="M40" s="217" t="s">
        <v>646</v>
      </c>
      <c r="N40" s="222" t="s">
        <v>647</v>
      </c>
      <c r="O40" s="209" t="s">
        <v>472</v>
      </c>
      <c r="P40" s="204" t="s">
        <v>473</v>
      </c>
      <c r="Q40" s="208" t="s">
        <v>317</v>
      </c>
    </row>
    <row r="41" spans="1:17" ht="135">
      <c r="A41" s="204">
        <v>33</v>
      </c>
      <c r="B41" s="204" t="s">
        <v>462</v>
      </c>
      <c r="C41" s="214" t="s">
        <v>463</v>
      </c>
      <c r="D41" s="223" t="s">
        <v>410</v>
      </c>
      <c r="E41" s="224" t="s">
        <v>648</v>
      </c>
      <c r="F41" s="225">
        <v>4212032812</v>
      </c>
      <c r="G41" s="224" t="s">
        <v>649</v>
      </c>
      <c r="H41" s="218" t="s">
        <v>650</v>
      </c>
      <c r="I41" s="204" t="s">
        <v>651</v>
      </c>
      <c r="J41" s="204" t="s">
        <v>802</v>
      </c>
      <c r="K41" s="218" t="s">
        <v>816</v>
      </c>
      <c r="L41" s="204" t="s">
        <v>470</v>
      </c>
      <c r="M41" s="204" t="s">
        <v>652</v>
      </c>
      <c r="N41" s="218" t="s">
        <v>653</v>
      </c>
      <c r="O41" s="204" t="s">
        <v>472</v>
      </c>
      <c r="P41" s="204" t="s">
        <v>473</v>
      </c>
      <c r="Q41" s="208" t="s">
        <v>317</v>
      </c>
    </row>
    <row r="42" spans="1:17" ht="114.75">
      <c r="A42" s="204">
        <v>34</v>
      </c>
      <c r="B42" s="204" t="s">
        <v>462</v>
      </c>
      <c r="C42" s="214" t="s">
        <v>463</v>
      </c>
      <c r="D42" s="204" t="s">
        <v>654</v>
      </c>
      <c r="E42" s="204" t="s">
        <v>655</v>
      </c>
      <c r="F42" s="214" t="s">
        <v>463</v>
      </c>
      <c r="G42" s="226" t="s">
        <v>656</v>
      </c>
      <c r="H42" s="214" t="s">
        <v>657</v>
      </c>
      <c r="I42" s="204" t="s">
        <v>658</v>
      </c>
      <c r="J42" s="204" t="s">
        <v>659</v>
      </c>
      <c r="K42" s="204" t="s">
        <v>660</v>
      </c>
      <c r="L42" s="204" t="s">
        <v>470</v>
      </c>
      <c r="M42" s="226" t="s">
        <v>661</v>
      </c>
      <c r="N42" s="226" t="s">
        <v>662</v>
      </c>
      <c r="O42" s="204" t="s">
        <v>472</v>
      </c>
      <c r="P42" s="204" t="s">
        <v>473</v>
      </c>
      <c r="Q42" s="208" t="s">
        <v>317</v>
      </c>
    </row>
    <row r="43" spans="1:17" ht="114.75">
      <c r="A43" s="204">
        <v>35</v>
      </c>
      <c r="B43" s="204" t="s">
        <v>462</v>
      </c>
      <c r="C43" s="214" t="s">
        <v>463</v>
      </c>
      <c r="D43" s="204" t="s">
        <v>663</v>
      </c>
      <c r="E43" s="204" t="s">
        <v>664</v>
      </c>
      <c r="F43" s="204">
        <v>4212034200</v>
      </c>
      <c r="G43" s="226" t="s">
        <v>665</v>
      </c>
      <c r="H43" s="214" t="s">
        <v>666</v>
      </c>
      <c r="I43" s="216" t="s">
        <v>667</v>
      </c>
      <c r="J43" s="204" t="s">
        <v>468</v>
      </c>
      <c r="K43" s="204" t="s">
        <v>668</v>
      </c>
      <c r="L43" s="204" t="s">
        <v>470</v>
      </c>
      <c r="M43" s="204" t="s">
        <v>668</v>
      </c>
      <c r="N43" s="226" t="s">
        <v>669</v>
      </c>
      <c r="O43" s="204" t="s">
        <v>472</v>
      </c>
      <c r="P43" s="204" t="s">
        <v>473</v>
      </c>
      <c r="Q43" s="208" t="s">
        <v>317</v>
      </c>
    </row>
    <row r="44" spans="1:17" ht="114.75">
      <c r="A44" s="204">
        <v>36</v>
      </c>
      <c r="B44" s="204" t="s">
        <v>462</v>
      </c>
      <c r="C44" s="214" t="s">
        <v>463</v>
      </c>
      <c r="D44" s="204" t="s">
        <v>670</v>
      </c>
      <c r="E44" s="226" t="s">
        <v>671</v>
      </c>
      <c r="F44" s="227">
        <v>4212033260</v>
      </c>
      <c r="G44" s="226" t="s">
        <v>656</v>
      </c>
      <c r="H44" s="226" t="s">
        <v>672</v>
      </c>
      <c r="I44" s="216" t="s">
        <v>673</v>
      </c>
      <c r="J44" s="204" t="s">
        <v>468</v>
      </c>
      <c r="K44" s="224" t="s">
        <v>674</v>
      </c>
      <c r="L44" s="204" t="s">
        <v>470</v>
      </c>
      <c r="M44" s="218" t="s">
        <v>675</v>
      </c>
      <c r="N44" s="214" t="s">
        <v>676</v>
      </c>
      <c r="O44" s="204" t="s">
        <v>472</v>
      </c>
      <c r="P44" s="204" t="s">
        <v>473</v>
      </c>
      <c r="Q44" s="208" t="s">
        <v>317</v>
      </c>
    </row>
    <row r="45" spans="1:17" ht="150">
      <c r="A45" s="234">
        <v>37</v>
      </c>
      <c r="B45" s="235" t="s">
        <v>677</v>
      </c>
      <c r="C45" s="236" t="s">
        <v>678</v>
      </c>
      <c r="D45" s="236" t="s">
        <v>453</v>
      </c>
      <c r="E45" s="235" t="s">
        <v>454</v>
      </c>
      <c r="F45" s="234">
        <v>4240003958</v>
      </c>
      <c r="G45" s="237" t="s">
        <v>679</v>
      </c>
      <c r="H45" s="237" t="s">
        <v>680</v>
      </c>
      <c r="I45" s="238" t="s">
        <v>681</v>
      </c>
      <c r="J45" s="234" t="s">
        <v>802</v>
      </c>
      <c r="K45" s="237" t="s">
        <v>803</v>
      </c>
      <c r="L45" s="237" t="s">
        <v>804</v>
      </c>
      <c r="M45" s="237" t="s">
        <v>769</v>
      </c>
      <c r="N45" s="208" t="s">
        <v>805</v>
      </c>
      <c r="O45" s="208" t="s">
        <v>472</v>
      </c>
      <c r="P45" s="208" t="s">
        <v>682</v>
      </c>
      <c r="Q45" s="208" t="s">
        <v>317</v>
      </c>
    </row>
    <row r="46" spans="1:17" ht="150">
      <c r="A46" s="234">
        <v>38</v>
      </c>
      <c r="B46" s="235" t="s">
        <v>677</v>
      </c>
      <c r="C46" s="239" t="s">
        <v>678</v>
      </c>
      <c r="D46" s="236" t="s">
        <v>683</v>
      </c>
      <c r="E46" s="235" t="s">
        <v>677</v>
      </c>
      <c r="F46" s="240">
        <v>4240007416</v>
      </c>
      <c r="G46" s="237" t="s">
        <v>684</v>
      </c>
      <c r="H46" s="237" t="s">
        <v>685</v>
      </c>
      <c r="I46" s="241" t="s">
        <v>686</v>
      </c>
      <c r="J46" s="234" t="s">
        <v>687</v>
      </c>
      <c r="K46" s="237" t="s">
        <v>688</v>
      </c>
      <c r="L46" s="237" t="s">
        <v>689</v>
      </c>
      <c r="M46" s="237" t="s">
        <v>801</v>
      </c>
      <c r="N46" s="208" t="s">
        <v>690</v>
      </c>
      <c r="O46" s="208" t="s">
        <v>583</v>
      </c>
      <c r="P46" s="208" t="s">
        <v>682</v>
      </c>
      <c r="Q46" s="208" t="s">
        <v>317</v>
      </c>
    </row>
    <row r="47" spans="1:17" ht="135">
      <c r="A47" s="234">
        <v>39</v>
      </c>
      <c r="B47" s="208" t="s">
        <v>691</v>
      </c>
      <c r="C47" s="236" t="s">
        <v>692</v>
      </c>
      <c r="D47" s="208" t="s">
        <v>449</v>
      </c>
      <c r="E47" s="209" t="s">
        <v>450</v>
      </c>
      <c r="F47" s="234">
        <v>4240005634</v>
      </c>
      <c r="G47" s="235" t="s">
        <v>693</v>
      </c>
      <c r="H47" s="208" t="s">
        <v>694</v>
      </c>
      <c r="I47" s="235" t="s">
        <v>695</v>
      </c>
      <c r="J47" s="235" t="s">
        <v>468</v>
      </c>
      <c r="K47" s="235" t="s">
        <v>797</v>
      </c>
      <c r="L47" s="235" t="s">
        <v>696</v>
      </c>
      <c r="M47" s="235" t="s">
        <v>797</v>
      </c>
      <c r="N47" s="208" t="s">
        <v>694</v>
      </c>
      <c r="O47" s="208" t="s">
        <v>583</v>
      </c>
      <c r="P47" s="208" t="s">
        <v>697</v>
      </c>
      <c r="Q47" s="208" t="s">
        <v>317</v>
      </c>
    </row>
    <row r="48" spans="1:17" ht="105">
      <c r="A48" s="234">
        <v>40</v>
      </c>
      <c r="B48" s="208" t="s">
        <v>691</v>
      </c>
      <c r="C48" s="242" t="s">
        <v>692</v>
      </c>
      <c r="D48" s="208" t="s">
        <v>698</v>
      </c>
      <c r="E48" s="209" t="s">
        <v>699</v>
      </c>
      <c r="F48" s="234">
        <v>4212031745</v>
      </c>
      <c r="G48" s="235" t="s">
        <v>700</v>
      </c>
      <c r="H48" s="234" t="s">
        <v>701</v>
      </c>
      <c r="I48" s="235" t="s">
        <v>702</v>
      </c>
      <c r="J48" s="234" t="s">
        <v>468</v>
      </c>
      <c r="K48" s="235" t="s">
        <v>703</v>
      </c>
      <c r="L48" s="234" t="s">
        <v>468</v>
      </c>
      <c r="M48" s="235" t="s">
        <v>703</v>
      </c>
      <c r="N48" s="236" t="s">
        <v>704</v>
      </c>
      <c r="O48" s="208" t="s">
        <v>583</v>
      </c>
      <c r="P48" s="208" t="s">
        <v>697</v>
      </c>
      <c r="Q48" s="208" t="s">
        <v>317</v>
      </c>
    </row>
    <row r="49" spans="1:17" ht="105">
      <c r="A49" s="234">
        <v>41</v>
      </c>
      <c r="B49" s="208" t="s">
        <v>691</v>
      </c>
      <c r="C49" s="242" t="s">
        <v>692</v>
      </c>
      <c r="D49" s="235" t="s">
        <v>705</v>
      </c>
      <c r="E49" s="209" t="s">
        <v>706</v>
      </c>
      <c r="F49" s="235">
        <v>424009156</v>
      </c>
      <c r="G49" s="235" t="s">
        <v>707</v>
      </c>
      <c r="H49" s="234" t="s">
        <v>708</v>
      </c>
      <c r="I49" s="235" t="s">
        <v>709</v>
      </c>
      <c r="J49" s="234" t="s">
        <v>468</v>
      </c>
      <c r="K49" s="237" t="s">
        <v>710</v>
      </c>
      <c r="L49" s="234" t="s">
        <v>468</v>
      </c>
      <c r="M49" s="237" t="s">
        <v>710</v>
      </c>
      <c r="N49" s="236" t="s">
        <v>711</v>
      </c>
      <c r="O49" s="208" t="s">
        <v>583</v>
      </c>
      <c r="P49" s="208" t="s">
        <v>697</v>
      </c>
      <c r="Q49" s="208" t="s">
        <v>317</v>
      </c>
    </row>
    <row r="50" spans="1:17" ht="105">
      <c r="A50" s="234">
        <v>42</v>
      </c>
      <c r="B50" s="208" t="s">
        <v>691</v>
      </c>
      <c r="C50" s="242" t="s">
        <v>692</v>
      </c>
      <c r="D50" s="235" t="s">
        <v>379</v>
      </c>
      <c r="E50" s="209" t="s">
        <v>712</v>
      </c>
      <c r="F50" s="235">
        <v>4212035764</v>
      </c>
      <c r="G50" s="235" t="s">
        <v>707</v>
      </c>
      <c r="H50" s="234" t="s">
        <v>713</v>
      </c>
      <c r="I50" s="235" t="s">
        <v>714</v>
      </c>
      <c r="J50" s="234" t="s">
        <v>715</v>
      </c>
      <c r="K50" s="237" t="s">
        <v>716</v>
      </c>
      <c r="L50" s="235" t="s">
        <v>717</v>
      </c>
      <c r="M50" s="237" t="s">
        <v>718</v>
      </c>
      <c r="N50" s="236" t="s">
        <v>719</v>
      </c>
      <c r="O50" s="208" t="s">
        <v>583</v>
      </c>
      <c r="P50" s="208" t="s">
        <v>697</v>
      </c>
      <c r="Q50" s="208" t="s">
        <v>317</v>
      </c>
    </row>
    <row r="51" spans="1:17" ht="180">
      <c r="A51" s="234">
        <v>43</v>
      </c>
      <c r="B51" s="208" t="s">
        <v>691</v>
      </c>
      <c r="C51" s="242" t="s">
        <v>692</v>
      </c>
      <c r="D51" s="237" t="s">
        <v>720</v>
      </c>
      <c r="E51" s="208" t="s">
        <v>721</v>
      </c>
      <c r="F51" s="234">
        <v>4240007550</v>
      </c>
      <c r="G51" s="235" t="s">
        <v>707</v>
      </c>
      <c r="H51" s="235" t="s">
        <v>722</v>
      </c>
      <c r="I51" s="235" t="s">
        <v>723</v>
      </c>
      <c r="J51" s="243" t="s">
        <v>795</v>
      </c>
      <c r="K51" s="235" t="s">
        <v>796</v>
      </c>
      <c r="L51" s="243" t="s">
        <v>795</v>
      </c>
      <c r="M51" s="235" t="s">
        <v>796</v>
      </c>
      <c r="N51" s="236" t="s">
        <v>724</v>
      </c>
      <c r="O51" s="208" t="s">
        <v>583</v>
      </c>
      <c r="P51" s="208" t="s">
        <v>697</v>
      </c>
      <c r="Q51" s="208" t="s">
        <v>317</v>
      </c>
    </row>
    <row r="52" spans="1:17" ht="105">
      <c r="A52" s="234">
        <v>44</v>
      </c>
      <c r="B52" s="208" t="s">
        <v>691</v>
      </c>
      <c r="C52" s="242" t="s">
        <v>692</v>
      </c>
      <c r="D52" s="237" t="s">
        <v>382</v>
      </c>
      <c r="E52" s="189" t="s">
        <v>383</v>
      </c>
      <c r="F52" s="190">
        <v>4212038050</v>
      </c>
      <c r="G52" s="209" t="s">
        <v>725</v>
      </c>
      <c r="H52" s="190" t="s">
        <v>798</v>
      </c>
      <c r="I52" s="238" t="s">
        <v>726</v>
      </c>
      <c r="J52" s="237" t="s">
        <v>799</v>
      </c>
      <c r="K52" s="244" t="s">
        <v>800</v>
      </c>
      <c r="L52" s="237" t="s">
        <v>799</v>
      </c>
      <c r="M52" s="244" t="s">
        <v>800</v>
      </c>
      <c r="N52" s="236" t="s">
        <v>724</v>
      </c>
      <c r="O52" s="245" t="s">
        <v>583</v>
      </c>
      <c r="P52" s="246" t="s">
        <v>697</v>
      </c>
      <c r="Q52" s="208" t="s">
        <v>317</v>
      </c>
    </row>
    <row r="53" spans="1:17" ht="105">
      <c r="A53" s="234">
        <v>45</v>
      </c>
      <c r="B53" s="208" t="s">
        <v>691</v>
      </c>
      <c r="C53" s="242" t="s">
        <v>692</v>
      </c>
      <c r="D53" s="237" t="s">
        <v>386</v>
      </c>
      <c r="E53" s="203" t="s">
        <v>727</v>
      </c>
      <c r="F53" s="203">
        <v>4240005835</v>
      </c>
      <c r="G53" s="209" t="s">
        <v>725</v>
      </c>
      <c r="H53" s="215" t="s">
        <v>728</v>
      </c>
      <c r="I53" s="204" t="s">
        <v>729</v>
      </c>
      <c r="J53" s="203" t="s">
        <v>468</v>
      </c>
      <c r="K53" s="203" t="s">
        <v>730</v>
      </c>
      <c r="L53" s="203" t="s">
        <v>468</v>
      </c>
      <c r="M53" s="203" t="s">
        <v>730</v>
      </c>
      <c r="N53" s="215" t="s">
        <v>731</v>
      </c>
      <c r="O53" s="204" t="s">
        <v>583</v>
      </c>
      <c r="P53" s="204" t="s">
        <v>473</v>
      </c>
      <c r="Q53" s="208" t="s">
        <v>317</v>
      </c>
    </row>
    <row r="54" spans="1:17" ht="120">
      <c r="A54" s="234">
        <v>46</v>
      </c>
      <c r="B54" s="208" t="s">
        <v>732</v>
      </c>
      <c r="C54" s="214" t="s">
        <v>733</v>
      </c>
      <c r="D54" s="204" t="s">
        <v>734</v>
      </c>
      <c r="E54" s="208" t="s">
        <v>732</v>
      </c>
      <c r="F54" s="214" t="s">
        <v>733</v>
      </c>
      <c r="G54" s="237" t="s">
        <v>735</v>
      </c>
      <c r="H54" s="237" t="s">
        <v>736</v>
      </c>
      <c r="I54" s="216" t="s">
        <v>737</v>
      </c>
      <c r="J54" s="237" t="s">
        <v>738</v>
      </c>
      <c r="K54" s="237" t="s">
        <v>739</v>
      </c>
      <c r="L54" s="237" t="s">
        <v>738</v>
      </c>
      <c r="M54" s="237" t="s">
        <v>739</v>
      </c>
      <c r="N54" s="208" t="s">
        <v>740</v>
      </c>
      <c r="O54" s="208" t="s">
        <v>741</v>
      </c>
      <c r="P54" s="246" t="s">
        <v>697</v>
      </c>
      <c r="Q54" s="208" t="s">
        <v>317</v>
      </c>
    </row>
    <row r="55" spans="1:17" ht="105">
      <c r="A55" s="247">
        <v>47</v>
      </c>
      <c r="B55" s="204" t="s">
        <v>351</v>
      </c>
      <c r="C55" s="214" t="s">
        <v>742</v>
      </c>
      <c r="D55" s="204" t="s">
        <v>350</v>
      </c>
      <c r="E55" s="204" t="s">
        <v>351</v>
      </c>
      <c r="F55" s="204">
        <v>4240004140</v>
      </c>
      <c r="G55" s="204" t="s">
        <v>743</v>
      </c>
      <c r="H55" s="204" t="s">
        <v>321</v>
      </c>
      <c r="I55" s="248" t="s">
        <v>325</v>
      </c>
      <c r="J55" s="235" t="s">
        <v>744</v>
      </c>
      <c r="K55" s="235" t="s">
        <v>745</v>
      </c>
      <c r="L55" s="235" t="s">
        <v>746</v>
      </c>
      <c r="M55" s="235" t="s">
        <v>747</v>
      </c>
      <c r="N55" s="204" t="s">
        <v>321</v>
      </c>
      <c r="O55" s="234" t="s">
        <v>583</v>
      </c>
      <c r="P55" s="235" t="s">
        <v>682</v>
      </c>
      <c r="Q55" s="208" t="s">
        <v>317</v>
      </c>
    </row>
    <row r="56" spans="1:17" ht="135">
      <c r="A56" s="247">
        <v>48</v>
      </c>
      <c r="B56" s="204" t="s">
        <v>351</v>
      </c>
      <c r="C56" s="214" t="s">
        <v>742</v>
      </c>
      <c r="D56" s="204" t="s">
        <v>748</v>
      </c>
      <c r="E56" s="204" t="s">
        <v>749</v>
      </c>
      <c r="F56" s="204">
        <v>4212038324</v>
      </c>
      <c r="G56" s="204" t="s">
        <v>743</v>
      </c>
      <c r="H56" s="204" t="s">
        <v>750</v>
      </c>
      <c r="I56" s="248" t="s">
        <v>751</v>
      </c>
      <c r="J56" s="235" t="s">
        <v>715</v>
      </c>
      <c r="K56" s="235" t="s">
        <v>752</v>
      </c>
      <c r="L56" s="235" t="s">
        <v>715</v>
      </c>
      <c r="M56" s="235" t="s">
        <v>752</v>
      </c>
      <c r="N56" s="204" t="s">
        <v>753</v>
      </c>
      <c r="O56" s="234" t="s">
        <v>583</v>
      </c>
      <c r="P56" s="235" t="s">
        <v>682</v>
      </c>
      <c r="Q56" s="208" t="s">
        <v>317</v>
      </c>
    </row>
    <row r="57" spans="1:17" ht="150">
      <c r="A57" s="247">
        <v>49</v>
      </c>
      <c r="B57" s="249" t="s">
        <v>754</v>
      </c>
      <c r="C57" s="234" t="s">
        <v>755</v>
      </c>
      <c r="D57" s="249" t="s">
        <v>756</v>
      </c>
      <c r="E57" s="249" t="s">
        <v>754</v>
      </c>
      <c r="F57" s="247">
        <v>4240005497</v>
      </c>
      <c r="G57" s="204" t="s">
        <v>757</v>
      </c>
      <c r="H57" s="204" t="s">
        <v>758</v>
      </c>
      <c r="I57" s="216" t="s">
        <v>759</v>
      </c>
      <c r="J57" s="235" t="s">
        <v>760</v>
      </c>
      <c r="K57" s="204" t="s">
        <v>761</v>
      </c>
      <c r="L57" s="235" t="s">
        <v>760</v>
      </c>
      <c r="M57" s="204" t="s">
        <v>761</v>
      </c>
      <c r="N57" s="249" t="s">
        <v>758</v>
      </c>
      <c r="O57" s="249" t="s">
        <v>583</v>
      </c>
      <c r="P57" s="249" t="s">
        <v>762</v>
      </c>
      <c r="Q57" s="208" t="s">
        <v>317</v>
      </c>
    </row>
    <row r="58" spans="1:17" ht="180">
      <c r="A58" s="234">
        <v>50</v>
      </c>
      <c r="B58" s="237" t="s">
        <v>353</v>
      </c>
      <c r="C58" s="242" t="s">
        <v>763</v>
      </c>
      <c r="D58" s="250" t="s">
        <v>352</v>
      </c>
      <c r="E58" s="237" t="s">
        <v>353</v>
      </c>
      <c r="F58" s="234">
        <v>4212036366</v>
      </c>
      <c r="G58" s="237" t="s">
        <v>764</v>
      </c>
      <c r="H58" s="237" t="s">
        <v>765</v>
      </c>
      <c r="I58" s="216" t="s">
        <v>766</v>
      </c>
      <c r="J58" s="237" t="s">
        <v>767</v>
      </c>
      <c r="K58" s="237" t="s">
        <v>768</v>
      </c>
      <c r="L58" s="237" t="s">
        <v>794</v>
      </c>
      <c r="M58" s="237" t="s">
        <v>769</v>
      </c>
      <c r="N58" s="208" t="s">
        <v>765</v>
      </c>
      <c r="O58" s="208" t="s">
        <v>583</v>
      </c>
      <c r="P58" s="208" t="s">
        <v>682</v>
      </c>
      <c r="Q58" s="208" t="s">
        <v>317</v>
      </c>
    </row>
    <row r="59" spans="1:17" ht="120">
      <c r="A59" s="234">
        <v>51</v>
      </c>
      <c r="B59" s="237" t="s">
        <v>770</v>
      </c>
      <c r="C59" s="242" t="s">
        <v>771</v>
      </c>
      <c r="D59" s="250" t="s">
        <v>772</v>
      </c>
      <c r="E59" s="237" t="s">
        <v>770</v>
      </c>
      <c r="F59" s="242" t="s">
        <v>771</v>
      </c>
      <c r="G59" s="237" t="s">
        <v>764</v>
      </c>
      <c r="H59" s="237" t="s">
        <v>773</v>
      </c>
      <c r="I59" s="216" t="s">
        <v>774</v>
      </c>
      <c r="J59" s="237" t="s">
        <v>775</v>
      </c>
      <c r="K59" s="237" t="s">
        <v>776</v>
      </c>
      <c r="L59" s="237" t="s">
        <v>777</v>
      </c>
      <c r="M59" s="237" t="s">
        <v>778</v>
      </c>
      <c r="N59" s="208" t="s">
        <v>779</v>
      </c>
      <c r="O59" s="208" t="s">
        <v>583</v>
      </c>
      <c r="P59" s="208" t="s">
        <v>682</v>
      </c>
      <c r="Q59" s="208" t="s">
        <v>317</v>
      </c>
    </row>
    <row r="60" spans="1:17" ht="105">
      <c r="A60" s="234">
        <v>52</v>
      </c>
      <c r="B60" s="208" t="s">
        <v>691</v>
      </c>
      <c r="C60" s="242" t="s">
        <v>692</v>
      </c>
      <c r="D60" s="250" t="s">
        <v>447</v>
      </c>
      <c r="E60" s="237" t="s">
        <v>780</v>
      </c>
      <c r="F60" s="242" t="s">
        <v>781</v>
      </c>
      <c r="G60" s="237" t="s">
        <v>782</v>
      </c>
      <c r="H60" s="237" t="s">
        <v>722</v>
      </c>
      <c r="I60" s="251" t="s">
        <v>783</v>
      </c>
      <c r="J60" s="237" t="s">
        <v>468</v>
      </c>
      <c r="K60" s="237" t="s">
        <v>784</v>
      </c>
      <c r="L60" s="237" t="s">
        <v>468</v>
      </c>
      <c r="M60" s="237" t="s">
        <v>784</v>
      </c>
      <c r="N60" s="237" t="s">
        <v>722</v>
      </c>
      <c r="O60" s="208" t="s">
        <v>583</v>
      </c>
      <c r="P60" s="208" t="s">
        <v>682</v>
      </c>
      <c r="Q60" s="208" t="s">
        <v>317</v>
      </c>
    </row>
    <row r="61" spans="1:17" ht="105">
      <c r="A61" s="234">
        <v>53</v>
      </c>
      <c r="B61" s="237" t="s">
        <v>785</v>
      </c>
      <c r="C61" s="242" t="s">
        <v>786</v>
      </c>
      <c r="D61" s="250" t="s">
        <v>787</v>
      </c>
      <c r="E61" s="237" t="s">
        <v>785</v>
      </c>
      <c r="F61" s="242" t="s">
        <v>786</v>
      </c>
      <c r="G61" s="237" t="s">
        <v>764</v>
      </c>
      <c r="H61" s="252" t="s">
        <v>788</v>
      </c>
      <c r="I61" s="216" t="s">
        <v>789</v>
      </c>
      <c r="J61" s="237" t="s">
        <v>790</v>
      </c>
      <c r="K61" s="237" t="s">
        <v>791</v>
      </c>
      <c r="L61" s="237" t="s">
        <v>792</v>
      </c>
      <c r="M61" s="237" t="s">
        <v>793</v>
      </c>
      <c r="N61" s="252" t="s">
        <v>788</v>
      </c>
      <c r="O61" s="208" t="s">
        <v>583</v>
      </c>
      <c r="P61" s="208" t="s">
        <v>682</v>
      </c>
      <c r="Q61" s="208" t="s">
        <v>317</v>
      </c>
    </row>
    <row r="62" spans="1:17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>
      <c r="B63" s="144" t="s">
        <v>243</v>
      </c>
    </row>
    <row r="64" spans="1:17">
      <c r="B64" s="145" t="s">
        <v>244</v>
      </c>
    </row>
    <row r="67" spans="1:14" s="4" customFormat="1" ht="18" customHeight="1">
      <c r="A67" s="314"/>
      <c r="B67" s="314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</row>
    <row r="68" spans="1:14" s="4" customFormat="1" ht="15.75">
      <c r="A68" s="255" t="s">
        <v>294</v>
      </c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</row>
    <row r="69" spans="1:14">
      <c r="A69" s="172"/>
      <c r="B69" s="172"/>
      <c r="C69" s="173"/>
      <c r="D69" s="173"/>
      <c r="E69" s="173"/>
      <c r="F69" s="173"/>
      <c r="G69" s="173"/>
      <c r="H69" s="173"/>
      <c r="I69" s="173"/>
      <c r="J69" s="173"/>
      <c r="K69" s="173"/>
      <c r="L69" s="173"/>
    </row>
    <row r="70" spans="1:14">
      <c r="A70" s="172"/>
      <c r="B70" s="172"/>
      <c r="C70" s="173"/>
      <c r="D70" s="173"/>
      <c r="E70" s="173"/>
      <c r="F70" s="173"/>
      <c r="G70" s="173"/>
      <c r="H70" s="173"/>
      <c r="I70" s="173"/>
      <c r="J70" s="173"/>
      <c r="K70" s="173"/>
      <c r="L70" s="173"/>
    </row>
    <row r="71" spans="1:14">
      <c r="A71" s="172"/>
      <c r="B71" s="172"/>
      <c r="C71" s="173"/>
      <c r="D71" s="173"/>
      <c r="E71" s="173"/>
      <c r="F71" s="173"/>
      <c r="G71" s="173"/>
      <c r="H71" s="173"/>
      <c r="I71" s="173"/>
      <c r="J71" s="173"/>
      <c r="K71" s="173"/>
      <c r="L71" s="173"/>
    </row>
    <row r="72" spans="1:14">
      <c r="A72" s="174" t="s">
        <v>292</v>
      </c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</row>
    <row r="73" spans="1:14">
      <c r="A73" s="256" t="s">
        <v>293</v>
      </c>
      <c r="B73" s="256"/>
      <c r="C73" s="173"/>
      <c r="D73" s="173"/>
      <c r="E73" s="173"/>
      <c r="F73" s="173"/>
      <c r="G73" s="173"/>
      <c r="H73" s="173"/>
      <c r="I73" s="173"/>
      <c r="J73" s="173"/>
      <c r="K73" s="173"/>
      <c r="L73" s="173"/>
    </row>
  </sheetData>
  <sheetProtection selectLockedCells="1" selectUnlockedCells="1"/>
  <mergeCells count="6">
    <mergeCell ref="A68:L68"/>
    <mergeCell ref="A73:B73"/>
    <mergeCell ref="B3:K3"/>
    <mergeCell ref="B5:K5"/>
    <mergeCell ref="A67:N67"/>
    <mergeCell ref="C4:J4"/>
  </mergeCells>
  <hyperlinks>
    <hyperlink ref="I45" r:id="rId1"/>
    <hyperlink ref="I46" r:id="rId2" display="mailto:prom@dsznko.ru"/>
    <hyperlink ref="I55" r:id="rId3"/>
    <hyperlink ref="I57" r:id="rId4"/>
    <hyperlink ref="I58" r:id="rId5"/>
    <hyperlink ref="I52" r:id="rId6"/>
    <hyperlink ref="I25" r:id="rId7"/>
    <hyperlink ref="I33" r:id="rId8"/>
    <hyperlink ref="I43" r:id="rId9"/>
    <hyperlink ref="I34" r:id="rId10"/>
    <hyperlink ref="I39" r:id="rId11"/>
    <hyperlink ref="I44" r:id="rId12"/>
    <hyperlink ref="I56" r:id="rId13"/>
    <hyperlink ref="I54" r:id="rId14"/>
    <hyperlink ref="I35" r:id="rId15"/>
    <hyperlink ref="I38" r:id="rId16"/>
    <hyperlink ref="I40" r:id="rId17"/>
    <hyperlink ref="I27" r:id="rId18"/>
    <hyperlink ref="I59" r:id="rId19"/>
    <hyperlink ref="I60" r:id="rId20"/>
  </hyperlinks>
  <printOptions horizontalCentered="1"/>
  <pageMargins left="0.31496062992125984" right="0.31496062992125984" top="0.74803149606299213" bottom="0.74803149606299213" header="0.51181102362204722" footer="0.51181102362204722"/>
  <pageSetup paperSize="9" scale="55" firstPageNumber="0" fitToHeight="100" orientation="landscape" horizontalDpi="300" verticalDpi="300" r:id="rId2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25"/>
  <sheetViews>
    <sheetView topLeftCell="A16" workbookViewId="0">
      <selection activeCell="A22" sqref="A22:L27"/>
    </sheetView>
  </sheetViews>
  <sheetFormatPr defaultColWidth="9" defaultRowHeight="15"/>
  <cols>
    <col min="1" max="1" width="4.85546875" customWidth="1"/>
    <col min="2" max="2" width="18.7109375" customWidth="1"/>
    <col min="3" max="3" width="16" customWidth="1"/>
    <col min="4" max="4" width="17.42578125" customWidth="1"/>
    <col min="5" max="5" width="24.5703125" customWidth="1"/>
    <col min="6" max="6" width="20.7109375" customWidth="1"/>
    <col min="7" max="7" width="23.85546875" customWidth="1"/>
    <col min="8" max="16384" width="9" style="130"/>
  </cols>
  <sheetData>
    <row r="1" spans="1:256" s="119" customFormat="1">
      <c r="G1" s="125" t="s">
        <v>245</v>
      </c>
    </row>
    <row r="2" spans="1:256" s="119" customFormat="1"/>
    <row r="3" spans="1:256" s="119" customFormat="1" ht="33" customHeight="1">
      <c r="C3" s="316" t="s">
        <v>246</v>
      </c>
      <c r="D3" s="316"/>
      <c r="E3" s="316"/>
      <c r="F3" s="316"/>
      <c r="G3" s="316"/>
    </row>
    <row r="4" spans="1:256" s="119" customFormat="1" ht="15" customHeight="1">
      <c r="C4" s="317" t="s">
        <v>349</v>
      </c>
      <c r="D4" s="317"/>
      <c r="E4" s="317"/>
      <c r="F4" s="317"/>
      <c r="G4" s="317"/>
    </row>
    <row r="5" spans="1:256" s="119" customFormat="1">
      <c r="C5" s="305" t="s">
        <v>247</v>
      </c>
      <c r="D5" s="305"/>
      <c r="E5" s="305"/>
      <c r="F5" s="305"/>
      <c r="G5" s="305"/>
    </row>
    <row r="6" spans="1:256" s="119" customFormat="1"/>
    <row r="7" spans="1:256" s="119" customFormat="1"/>
    <row r="8" spans="1:256" s="119" customFormat="1" ht="60">
      <c r="A8" s="143" t="s">
        <v>85</v>
      </c>
      <c r="B8" s="143" t="s">
        <v>248</v>
      </c>
      <c r="C8" s="143" t="s">
        <v>249</v>
      </c>
      <c r="D8" s="143" t="s">
        <v>250</v>
      </c>
      <c r="E8" s="143" t="s">
        <v>251</v>
      </c>
      <c r="F8" s="143" t="s">
        <v>252</v>
      </c>
      <c r="G8" s="143" t="s">
        <v>253</v>
      </c>
    </row>
    <row r="9" spans="1:256" s="119" customFormat="1">
      <c r="A9" s="142">
        <v>1</v>
      </c>
      <c r="B9" s="142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</row>
    <row r="10" spans="1:256" s="4" customFormat="1" ht="101.25">
      <c r="A10" s="184">
        <v>1</v>
      </c>
      <c r="B10" s="184" t="s">
        <v>326</v>
      </c>
      <c r="C10" s="184" t="s">
        <v>331</v>
      </c>
      <c r="D10" s="185">
        <v>45471</v>
      </c>
      <c r="E10" s="186" t="s">
        <v>333</v>
      </c>
      <c r="F10" s="187" t="s">
        <v>327</v>
      </c>
      <c r="G10" s="187" t="s">
        <v>328</v>
      </c>
    </row>
    <row r="11" spans="1:256" s="4" customFormat="1" ht="101.25">
      <c r="A11" s="188">
        <v>2</v>
      </c>
      <c r="B11" s="184" t="s">
        <v>326</v>
      </c>
      <c r="C11" s="184" t="s">
        <v>332</v>
      </c>
      <c r="D11" s="185">
        <v>45604</v>
      </c>
      <c r="E11" s="186" t="s">
        <v>334</v>
      </c>
      <c r="F11" s="187" t="s">
        <v>327</v>
      </c>
      <c r="G11" s="187" t="s">
        <v>328</v>
      </c>
    </row>
    <row r="12" spans="1:256" ht="371.25">
      <c r="A12" s="188">
        <v>3</v>
      </c>
      <c r="B12" s="184" t="s">
        <v>329</v>
      </c>
      <c r="C12" s="184" t="s">
        <v>335</v>
      </c>
      <c r="D12" s="185">
        <v>45308</v>
      </c>
      <c r="E12" s="187" t="s">
        <v>336</v>
      </c>
      <c r="F12" s="189" t="s">
        <v>327</v>
      </c>
      <c r="G12" s="189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382.5">
      <c r="A13" s="188">
        <v>4</v>
      </c>
      <c r="B13" s="184" t="s">
        <v>329</v>
      </c>
      <c r="C13" s="184" t="s">
        <v>337</v>
      </c>
      <c r="D13" s="185">
        <v>45316</v>
      </c>
      <c r="E13" s="187" t="s">
        <v>338</v>
      </c>
      <c r="F13" s="187" t="s">
        <v>327</v>
      </c>
      <c r="G13" s="187" t="s">
        <v>330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393.75">
      <c r="A14" s="190">
        <v>5</v>
      </c>
      <c r="B14" s="184" t="s">
        <v>329</v>
      </c>
      <c r="C14" s="184" t="s">
        <v>339</v>
      </c>
      <c r="D14" s="185">
        <v>45385</v>
      </c>
      <c r="E14" s="187" t="s">
        <v>340</v>
      </c>
      <c r="F14" s="187" t="s">
        <v>327</v>
      </c>
      <c r="G14" s="189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405" customHeight="1">
      <c r="A15" s="190">
        <v>6</v>
      </c>
      <c r="B15" s="184" t="s">
        <v>329</v>
      </c>
      <c r="C15" s="184" t="s">
        <v>341</v>
      </c>
      <c r="D15" s="185">
        <v>45405</v>
      </c>
      <c r="E15" s="187" t="s">
        <v>342</v>
      </c>
      <c r="F15" s="187" t="s">
        <v>327</v>
      </c>
      <c r="G15" s="189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409.5" customHeight="1">
      <c r="A16" s="190">
        <v>7</v>
      </c>
      <c r="B16" s="184" t="s">
        <v>329</v>
      </c>
      <c r="C16" s="184" t="s">
        <v>343</v>
      </c>
      <c r="D16" s="185">
        <v>45418</v>
      </c>
      <c r="E16" s="191" t="s">
        <v>344</v>
      </c>
      <c r="F16" s="187" t="s">
        <v>327</v>
      </c>
      <c r="G16" s="189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82.75">
      <c r="A17" s="190">
        <v>8</v>
      </c>
      <c r="B17" s="184" t="s">
        <v>329</v>
      </c>
      <c r="C17" s="184" t="s">
        <v>345</v>
      </c>
      <c r="D17" s="185">
        <v>45439</v>
      </c>
      <c r="E17" s="191" t="s">
        <v>346</v>
      </c>
      <c r="F17" s="187" t="s">
        <v>327</v>
      </c>
      <c r="G17" s="18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82.75">
      <c r="A18" s="190">
        <v>9</v>
      </c>
      <c r="B18" s="184" t="s">
        <v>329</v>
      </c>
      <c r="C18" s="184" t="s">
        <v>347</v>
      </c>
      <c r="D18" s="185">
        <v>45551</v>
      </c>
      <c r="E18" s="191" t="s">
        <v>348</v>
      </c>
      <c r="F18" s="187" t="s">
        <v>327</v>
      </c>
      <c r="G18" s="18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>
      <c r="A19" s="146" t="s">
        <v>254</v>
      </c>
      <c r="B19" s="146"/>
      <c r="C19" s="119"/>
      <c r="D19" s="119"/>
      <c r="E19" s="119"/>
      <c r="F19" s="119"/>
      <c r="G19" s="1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>
      <c r="A20" s="119"/>
      <c r="B20" s="119"/>
      <c r="C20" s="119"/>
      <c r="D20" s="119"/>
      <c r="E20" s="119"/>
      <c r="F20" s="119"/>
      <c r="G20" s="119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119"/>
      <c r="B21" s="119"/>
      <c r="C21" s="119"/>
      <c r="D21" s="119"/>
      <c r="E21" s="119"/>
      <c r="F21" s="119"/>
      <c r="G21" s="11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" customHeight="1">
      <c r="A22" s="255" t="s">
        <v>294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.75" customHeight="1">
      <c r="A23" s="172"/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172"/>
      <c r="B24" s="172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>
      <c r="A25" s="172"/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174" t="s">
        <v>292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56" t="s">
        <v>293</v>
      </c>
      <c r="B27" s="256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8:256"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8:256"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8:256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8:256"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8:256"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8:256"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8:256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8:256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8:256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8:256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8:256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8:256"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8:256"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8:256"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8:256"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8:256"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8:256"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8:256"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8:256"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8:256"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8:256"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8:256"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8:256"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8:256"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8:256"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8:256"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8:256"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8:256"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8:256"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8:256"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8:256"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8:256"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8:256"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8:256"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8:256"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8:256"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8:256"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8:256"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8:256"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8:256"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8:256"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8:256"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8:256"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8:256"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8:256"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8:256"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8:256"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8:256"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8:256"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8:256"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8:256"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8:256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8:256"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8:256"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8:256"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8:256"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8:256"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8:256"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8:256"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8:256"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8:256"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8:256"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8:256"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8:256"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8:256"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8:256"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8:256"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8:256"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8:256"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8:256"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8:256"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8:256"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8:256"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8:256"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8:256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8:256"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8:256"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8:256"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8:256"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8:256"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8:256"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8:256"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8:256"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8:256"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8:256"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8:256"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8:256"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8:256"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8:256"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8:256"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8:256"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8:256"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8:256"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8:256"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8:256"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8:256"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8:256"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8:256"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8:256"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8:256"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8:256"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8:256"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8:256"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8:256"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8:256"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8:256"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8:256"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8:256"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8:256"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8:256"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8:256"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8:256"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8:256"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8:256"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8:256"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8:256"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8:256"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8:256"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8:256"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8:256"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8:256"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8:256"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8:256"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8:256"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8:256"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8:256"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8:256"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8:256"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8:256"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8:256"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8:256"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8:256"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8:256"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8:256"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8:256"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8:256"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8:256"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8:256"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8:256"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8:256"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8:256"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8:256"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8:256"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8:256"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8:256"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8:256"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8:256"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8:256"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8:256"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8:256"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8:256"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8:256"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8:256"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8:256"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8:256"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8:256"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8:256"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8:256"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8:256"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8:256"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8:256"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8:256"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8:256"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8:256"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8:256"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8:256"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8:256"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8:256"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8:256"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8:256"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8:256"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8:256"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8:256"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8:256"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8:256"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8:256"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8:256"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8:256"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8:256"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8:256"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8:256"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8:256"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8:256"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8:256"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8:256"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8:256"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8:256"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8:256"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8:256"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8:256"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8:256"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8:256"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8:256"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8:256"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8:256"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8:256"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8:256"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8:256"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8:256"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8:256"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8:256"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8:256"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8:256"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8:256"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8:256"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8:256"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8:256"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8:256"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8:256"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8:256"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8:256"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8:256"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8:256"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8:256"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8:256"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8:256"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8:256"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8:256"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8:256"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8:256"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8:256"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8:256"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8:256"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8:256"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8:256"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8:256"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8:256"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8:256"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8:256"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8:256"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</row>
    <row r="263" spans="8:256"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8:256"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8:256"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8:256"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8:256"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8:256"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8:256"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8:256"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8:256"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8:256"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8:256"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8:256"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8:256"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8:256"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8:256"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8:256"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8:256"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8:256"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8:256"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8:256"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8:256"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8:256"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8:256"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8:256"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8:256"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8:256"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8:256"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8:256"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8:256"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8:256"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8:256"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8:256"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8:256"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8:256"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8:256"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8:256"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8:256"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</row>
    <row r="300" spans="8:256"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8:256"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8:256"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8:256"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8:256"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8:256"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8:256"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8:256"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8:256"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8:256"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8:256"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8:256"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8:256"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8:256"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8:256"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8:256"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8:256"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8:256"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8:256"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8:256"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8:256"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8:256"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8:256"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8:256"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8:256"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8:256"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8:256"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8:256"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8:256"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8:256"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8:256"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8:256"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8:256"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8:256"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8:256"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8:256"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8:256"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8:256"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8:256"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8:256"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8:256"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8:256"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8:256"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8:256"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8:256"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8:256"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8:256"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8:256"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8:256"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8:256"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8:256"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8:256"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8:256"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8:256"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8:256"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8:256"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8:256"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8:256"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8:256"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8:256"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8:256"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8:256"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8:256"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8:256"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8:256"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8:256"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8:256"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8:256"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8:256"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8:256"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8:256"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8:256"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8:256"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8:256"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8:256"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8:256"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8:256"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8:256"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8:256"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8:256"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8:256"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8:256"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8:256"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8:256"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8:256"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8:256"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8:256"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8:256"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8:256"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8:256"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8:256"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8:256"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8:256"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8:256"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8:256"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8:256"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8:256"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8:256"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8:256"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8:256"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8:256"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8:256"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8:256"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8:256"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8:256"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8:256"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8:256"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8:256"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8:256"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8:256"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8:256"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8:256"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8:256"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8:256"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8:256"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8:256"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8:256"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8:256"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8:256"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8:256"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8:256"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8:256"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8:256"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8:256"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8:256"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8:256"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8:256"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8:256"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8:256"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8:256"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8:256"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8:256"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8:256"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8:256"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8:256"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8:256"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8:256"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8:256"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8:256"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8:256"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8:256"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8:256"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8:256"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8:256"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8:256"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8:256"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8:256"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8:256"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8:256"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8:256"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8:256"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8:256"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8:256"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8:256"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8:256"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8:256"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8:256"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8:256"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8:256"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8:256"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</row>
    <row r="460" spans="8:256"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</row>
    <row r="461" spans="8:256"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8:256"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8:256"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8:256"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8:256"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8:256"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8:256"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8:256"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8:256"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8:256"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8:256"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8:256"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8:256"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8:256"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8:256"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8:256"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8:256"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8:256"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8:256"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8:256"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8:256"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8:256"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8:256"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8:256"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8:256"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</row>
    <row r="486" spans="8:256"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8:256"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8:256"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8:256"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8:256"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8:256"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8:256"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8:256"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8:256"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8:256"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8:256"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8:256"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8:256"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8:256"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8:256"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8:256"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8:256"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8:256"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8:256"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8:256"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8:256"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</row>
    <row r="507" spans="8:256"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8:256"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8:256"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8:256"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8:256"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8:256"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8:256"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8:256"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8:256"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8:256"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8:256"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8:256"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8:256"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</row>
    <row r="520" spans="8:256"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8:256"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8:256"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8:256"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8:256"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8:256"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8:256"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8:256"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8:256"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8:256"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8:256"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</row>
    <row r="531" spans="8:256"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8:256"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</row>
    <row r="533" spans="8:256"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8:256"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8:256"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8:256"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8:256"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8:256"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8:256"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</row>
    <row r="540" spans="8:256"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</row>
    <row r="541" spans="8:256"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8:256"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8:256"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8:256"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8:256"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</row>
    <row r="546" spans="8:256"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</row>
    <row r="547" spans="8:256"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8:256"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8:256"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8:256"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8:256"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8:256"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8:256"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8:256"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8:256"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</row>
    <row r="556" spans="8:256"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</row>
    <row r="557" spans="8:256"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</row>
    <row r="558" spans="8:256"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</row>
    <row r="559" spans="8:256"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</row>
    <row r="560" spans="8:256"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</row>
    <row r="561" spans="8:256"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8:256"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</row>
    <row r="563" spans="8:256"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</row>
    <row r="564" spans="8:256"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</row>
    <row r="565" spans="8:256"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</row>
    <row r="566" spans="8:256"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8:256"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8:256"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</row>
    <row r="569" spans="8:256"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</row>
    <row r="570" spans="8:256"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</row>
    <row r="571" spans="8:256"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</row>
    <row r="572" spans="8:256"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</row>
    <row r="573" spans="8:256"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</row>
    <row r="574" spans="8:256"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</row>
    <row r="575" spans="8:256"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</row>
    <row r="576" spans="8:256"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8:256"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</row>
    <row r="578" spans="8:256"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</row>
    <row r="579" spans="8:256"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</row>
    <row r="580" spans="8:256"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</row>
    <row r="581" spans="8:256"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</row>
    <row r="582" spans="8:256"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</row>
    <row r="583" spans="8:256"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</row>
    <row r="584" spans="8:256"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</row>
    <row r="585" spans="8:256"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</row>
    <row r="586" spans="8:256"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</row>
    <row r="587" spans="8:256"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</row>
    <row r="588" spans="8:256"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</row>
    <row r="589" spans="8:256"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</row>
    <row r="590" spans="8:256"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</row>
    <row r="591" spans="8:256"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</row>
    <row r="592" spans="8:256"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</row>
    <row r="593" spans="8:256"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</row>
    <row r="594" spans="8:256"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</row>
    <row r="595" spans="8:256"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</row>
    <row r="596" spans="8:256"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</row>
    <row r="597" spans="8:256"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</row>
    <row r="598" spans="8:256"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</row>
    <row r="599" spans="8:256"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  <c r="IU599"/>
      <c r="IV599"/>
    </row>
    <row r="600" spans="8:256"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</row>
    <row r="601" spans="8:256"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  <c r="IU601"/>
      <c r="IV601"/>
    </row>
    <row r="602" spans="8:256"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  <c r="IV602"/>
    </row>
    <row r="603" spans="8:256"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</row>
    <row r="604" spans="8:256"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</row>
    <row r="605" spans="8:256"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</row>
    <row r="606" spans="8:256"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  <c r="IV606"/>
    </row>
    <row r="607" spans="8:256"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  <c r="IV607"/>
    </row>
    <row r="608" spans="8:256"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  <c r="IV608"/>
    </row>
    <row r="609" spans="8:256"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  <c r="IP609"/>
      <c r="IQ609"/>
      <c r="IR609"/>
      <c r="IS609"/>
      <c r="IT609"/>
      <c r="IU609"/>
      <c r="IV609"/>
    </row>
    <row r="610" spans="8:256"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  <c r="IJ610"/>
      <c r="IK610"/>
      <c r="IL610"/>
      <c r="IM610"/>
      <c r="IN610"/>
      <c r="IO610"/>
      <c r="IP610"/>
      <c r="IQ610"/>
      <c r="IR610"/>
      <c r="IS610"/>
      <c r="IT610"/>
      <c r="IU610"/>
      <c r="IV610"/>
    </row>
    <row r="611" spans="8:256"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  <c r="IP611"/>
      <c r="IQ611"/>
      <c r="IR611"/>
      <c r="IS611"/>
      <c r="IT611"/>
      <c r="IU611"/>
      <c r="IV611"/>
    </row>
    <row r="612" spans="8:256"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  <c r="IU612"/>
      <c r="IV612"/>
    </row>
    <row r="613" spans="8:256"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  <c r="IP613"/>
      <c r="IQ613"/>
      <c r="IR613"/>
      <c r="IS613"/>
      <c r="IT613"/>
      <c r="IU613"/>
      <c r="IV613"/>
    </row>
    <row r="614" spans="8:256"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  <c r="IP614"/>
      <c r="IQ614"/>
      <c r="IR614"/>
      <c r="IS614"/>
      <c r="IT614"/>
      <c r="IU614"/>
      <c r="IV614"/>
    </row>
    <row r="615" spans="8:256"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  <c r="IU615"/>
      <c r="IV615"/>
    </row>
    <row r="616" spans="8:256"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</row>
    <row r="617" spans="8:256"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</row>
    <row r="618" spans="8:256"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  <c r="IU618"/>
      <c r="IV618"/>
    </row>
    <row r="619" spans="8:256"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  <c r="IU619"/>
      <c r="IV619"/>
    </row>
    <row r="620" spans="8:256"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  <c r="IU620"/>
      <c r="IV620"/>
    </row>
    <row r="621" spans="8:256"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  <c r="IT621"/>
      <c r="IU621"/>
      <c r="IV621"/>
    </row>
    <row r="622" spans="8:256"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  <c r="IP622"/>
      <c r="IQ622"/>
      <c r="IR622"/>
      <c r="IS622"/>
      <c r="IT622"/>
      <c r="IU622"/>
      <c r="IV622"/>
    </row>
    <row r="623" spans="8:256"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  <c r="IP623"/>
      <c r="IQ623"/>
      <c r="IR623"/>
      <c r="IS623"/>
      <c r="IT623"/>
      <c r="IU623"/>
      <c r="IV623"/>
    </row>
    <row r="624" spans="8:256"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  <c r="IU624"/>
      <c r="IV624"/>
    </row>
    <row r="625" spans="8:256"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  <c r="IT625"/>
      <c r="IU625"/>
      <c r="IV625"/>
    </row>
    <row r="626" spans="8:256"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  <c r="IT626"/>
      <c r="IU626"/>
      <c r="IV626"/>
    </row>
    <row r="627" spans="8:256"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  <c r="IV627"/>
    </row>
    <row r="628" spans="8:256"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  <c r="IV628"/>
    </row>
    <row r="629" spans="8:256"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  <c r="IU629"/>
      <c r="IV629"/>
    </row>
    <row r="630" spans="8:256"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  <c r="IU630"/>
      <c r="IV630"/>
    </row>
    <row r="631" spans="8:256"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  <c r="IU631"/>
      <c r="IV631"/>
    </row>
    <row r="632" spans="8:256"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  <c r="IU632"/>
      <c r="IV632"/>
    </row>
    <row r="633" spans="8:256"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  <c r="IU633"/>
      <c r="IV633"/>
    </row>
    <row r="634" spans="8:256"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  <c r="IU634"/>
      <c r="IV634"/>
    </row>
    <row r="635" spans="8:256"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  <c r="IU635"/>
      <c r="IV635"/>
    </row>
    <row r="636" spans="8:256"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  <c r="IU636"/>
      <c r="IV636"/>
    </row>
    <row r="637" spans="8:256"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  <c r="IU637"/>
      <c r="IV637"/>
    </row>
    <row r="638" spans="8:256"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  <c r="IT638"/>
      <c r="IU638"/>
      <c r="IV638"/>
    </row>
    <row r="639" spans="8:256"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  <c r="IP639"/>
      <c r="IQ639"/>
      <c r="IR639"/>
      <c r="IS639"/>
      <c r="IT639"/>
      <c r="IU639"/>
      <c r="IV639"/>
    </row>
    <row r="640" spans="8:256"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  <c r="IJ640"/>
      <c r="IK640"/>
      <c r="IL640"/>
      <c r="IM640"/>
      <c r="IN640"/>
      <c r="IO640"/>
      <c r="IP640"/>
      <c r="IQ640"/>
      <c r="IR640"/>
      <c r="IS640"/>
      <c r="IT640"/>
      <c r="IU640"/>
      <c r="IV640"/>
    </row>
    <row r="641" spans="8:256"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  <c r="IP641"/>
      <c r="IQ641"/>
      <c r="IR641"/>
      <c r="IS641"/>
      <c r="IT641"/>
      <c r="IU641"/>
      <c r="IV641"/>
    </row>
    <row r="642" spans="8:256"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  <c r="IU642"/>
      <c r="IV642"/>
    </row>
    <row r="643" spans="8:256"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  <c r="IP643"/>
      <c r="IQ643"/>
      <c r="IR643"/>
      <c r="IS643"/>
      <c r="IT643"/>
      <c r="IU643"/>
      <c r="IV643"/>
    </row>
    <row r="644" spans="8:256"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  <c r="IP644"/>
      <c r="IQ644"/>
      <c r="IR644"/>
      <c r="IS644"/>
      <c r="IT644"/>
      <c r="IU644"/>
      <c r="IV644"/>
    </row>
    <row r="645" spans="8:256"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  <c r="IT645"/>
      <c r="IU645"/>
      <c r="IV645"/>
    </row>
    <row r="646" spans="8:256"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  <c r="IU646"/>
      <c r="IV646"/>
    </row>
    <row r="647" spans="8:256"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  <c r="IU647"/>
      <c r="IV647"/>
    </row>
    <row r="648" spans="8:256"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  <c r="IU648"/>
      <c r="IV648"/>
    </row>
    <row r="649" spans="8:256"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  <c r="IU649"/>
      <c r="IV649"/>
    </row>
    <row r="650" spans="8:256"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  <c r="IU650"/>
      <c r="IV650"/>
    </row>
    <row r="651" spans="8:256"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  <c r="IP651"/>
      <c r="IQ651"/>
      <c r="IR651"/>
      <c r="IS651"/>
      <c r="IT651"/>
      <c r="IU651"/>
      <c r="IV651"/>
    </row>
    <row r="652" spans="8:256"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  <c r="IP652"/>
      <c r="IQ652"/>
      <c r="IR652"/>
      <c r="IS652"/>
      <c r="IT652"/>
      <c r="IU652"/>
      <c r="IV652"/>
    </row>
    <row r="653" spans="8:256"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  <c r="IP653"/>
      <c r="IQ653"/>
      <c r="IR653"/>
      <c r="IS653"/>
      <c r="IT653"/>
      <c r="IU653"/>
      <c r="IV653"/>
    </row>
    <row r="654" spans="8:256"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  <c r="IT654"/>
      <c r="IU654"/>
      <c r="IV654"/>
    </row>
    <row r="655" spans="8:256"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  <c r="IP655"/>
      <c r="IQ655"/>
      <c r="IR655"/>
      <c r="IS655"/>
      <c r="IT655"/>
      <c r="IU655"/>
      <c r="IV655"/>
    </row>
    <row r="656" spans="8:256"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  <c r="IP656"/>
      <c r="IQ656"/>
      <c r="IR656"/>
      <c r="IS656"/>
      <c r="IT656"/>
      <c r="IU656"/>
      <c r="IV656"/>
    </row>
    <row r="657" spans="8:256"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  <c r="IT657"/>
      <c r="IU657"/>
      <c r="IV657"/>
    </row>
    <row r="658" spans="8:256"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  <c r="IU658"/>
      <c r="IV658"/>
    </row>
    <row r="659" spans="8:256"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  <c r="IT659"/>
      <c r="IU659"/>
      <c r="IV659"/>
    </row>
    <row r="660" spans="8:256"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  <c r="IU660"/>
      <c r="IV660"/>
    </row>
    <row r="661" spans="8:256"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  <c r="IU661"/>
      <c r="IV661"/>
    </row>
    <row r="662" spans="8:256"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  <c r="IT662"/>
      <c r="IU662"/>
      <c r="IV662"/>
    </row>
    <row r="663" spans="8:256"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  <c r="IT663"/>
      <c r="IU663"/>
      <c r="IV663"/>
    </row>
    <row r="664" spans="8:256"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  <c r="IT664"/>
      <c r="IU664"/>
      <c r="IV664"/>
    </row>
    <row r="665" spans="8:256"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  <c r="IT665"/>
      <c r="IU665"/>
      <c r="IV665"/>
    </row>
    <row r="666" spans="8:256"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  <c r="IU666"/>
      <c r="IV666"/>
    </row>
    <row r="667" spans="8:256"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  <c r="IT667"/>
      <c r="IU667"/>
      <c r="IV667"/>
    </row>
    <row r="668" spans="8:256"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  <c r="IU668"/>
      <c r="IV668"/>
    </row>
    <row r="669" spans="8:256"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</row>
    <row r="670" spans="8:256"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</row>
    <row r="671" spans="8:256"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  <c r="IU671"/>
      <c r="IV671"/>
    </row>
    <row r="672" spans="8:256"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  <c r="IT672"/>
      <c r="IU672"/>
      <c r="IV672"/>
    </row>
    <row r="673" spans="8:256"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  <c r="IU673"/>
      <c r="IV673"/>
    </row>
    <row r="674" spans="8:256"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  <c r="IU674"/>
      <c r="IV674"/>
    </row>
    <row r="675" spans="8:256"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  <c r="IT675"/>
      <c r="IU675"/>
      <c r="IV675"/>
    </row>
    <row r="676" spans="8:256"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  <c r="IT676"/>
      <c r="IU676"/>
      <c r="IV676"/>
    </row>
    <row r="677" spans="8:256"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  <c r="IT677"/>
      <c r="IU677"/>
      <c r="IV677"/>
    </row>
    <row r="678" spans="8:256"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  <c r="IT678"/>
      <c r="IU678"/>
      <c r="IV678"/>
    </row>
    <row r="679" spans="8:256"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  <c r="IT679"/>
      <c r="IU679"/>
      <c r="IV679"/>
    </row>
    <row r="680" spans="8:256"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  <c r="IP680"/>
      <c r="IQ680"/>
      <c r="IR680"/>
      <c r="IS680"/>
      <c r="IT680"/>
      <c r="IU680"/>
      <c r="IV680"/>
    </row>
    <row r="681" spans="8:256"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  <c r="IU681"/>
      <c r="IV681"/>
    </row>
    <row r="682" spans="8:256"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  <c r="IV682"/>
    </row>
    <row r="683" spans="8:256"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  <c r="IV683"/>
    </row>
    <row r="684" spans="8:256"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  <c r="IV684"/>
    </row>
    <row r="685" spans="8:256"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  <c r="IU685"/>
      <c r="IV685"/>
    </row>
    <row r="686" spans="8:256"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  <c r="IU686"/>
      <c r="IV686"/>
    </row>
    <row r="687" spans="8:256"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  <c r="IT687"/>
      <c r="IU687"/>
      <c r="IV687"/>
    </row>
    <row r="688" spans="8:256"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  <c r="IT688"/>
      <c r="IU688"/>
      <c r="IV688"/>
    </row>
    <row r="689" spans="8:256"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  <c r="IP689"/>
      <c r="IQ689"/>
      <c r="IR689"/>
      <c r="IS689"/>
      <c r="IT689"/>
      <c r="IU689"/>
      <c r="IV689"/>
    </row>
    <row r="690" spans="8:256"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  <c r="IU690"/>
      <c r="IV690"/>
    </row>
    <row r="691" spans="8:256"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  <c r="IT691"/>
      <c r="IU691"/>
      <c r="IV691"/>
    </row>
    <row r="692" spans="8:256"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  <c r="IT692"/>
      <c r="IU692"/>
      <c r="IV692"/>
    </row>
    <row r="693" spans="8:256"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  <c r="IU693"/>
      <c r="IV693"/>
    </row>
    <row r="694" spans="8:256"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  <c r="IU694"/>
      <c r="IV694"/>
    </row>
    <row r="695" spans="8:256"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  <c r="IU695"/>
      <c r="IV695"/>
    </row>
    <row r="696" spans="8:256"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  <c r="IU696"/>
      <c r="IV696"/>
    </row>
    <row r="697" spans="8:256"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  <c r="IU697"/>
      <c r="IV697"/>
    </row>
    <row r="698" spans="8:256"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  <c r="IV698"/>
    </row>
    <row r="699" spans="8:256"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  <c r="IT699"/>
      <c r="IU699"/>
      <c r="IV699"/>
    </row>
    <row r="700" spans="8:256"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  <c r="IT700"/>
      <c r="IU700"/>
      <c r="IV700"/>
    </row>
    <row r="701" spans="8:256"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  <c r="IT701"/>
      <c r="IU701"/>
      <c r="IV701"/>
    </row>
    <row r="702" spans="8:256"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  <c r="IU702"/>
      <c r="IV702"/>
    </row>
    <row r="703" spans="8:256"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  <c r="IT703"/>
      <c r="IU703"/>
      <c r="IV703"/>
    </row>
    <row r="704" spans="8:256"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  <c r="IP704"/>
      <c r="IQ704"/>
      <c r="IR704"/>
      <c r="IS704"/>
      <c r="IT704"/>
      <c r="IU704"/>
      <c r="IV704"/>
    </row>
    <row r="705" spans="8:256"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</row>
    <row r="706" spans="8:256"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  <c r="IV706"/>
    </row>
    <row r="707" spans="8:256"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</row>
    <row r="708" spans="8:256"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</row>
    <row r="709" spans="8:256"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  <c r="IV709"/>
    </row>
    <row r="710" spans="8:256"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</row>
    <row r="711" spans="8:256"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</row>
    <row r="712" spans="8:256"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</row>
    <row r="713" spans="8:256"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  <c r="IU713"/>
      <c r="IV713"/>
    </row>
    <row r="714" spans="8:256"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  <c r="IT714"/>
      <c r="IU714"/>
      <c r="IV714"/>
    </row>
    <row r="715" spans="8:256"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</row>
    <row r="716" spans="8:256"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</row>
    <row r="717" spans="8:256"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  <c r="IJ717"/>
      <c r="IK717"/>
      <c r="IL717"/>
      <c r="IM717"/>
      <c r="IN717"/>
      <c r="IO717"/>
      <c r="IP717"/>
      <c r="IQ717"/>
      <c r="IR717"/>
      <c r="IS717"/>
      <c r="IT717"/>
      <c r="IU717"/>
      <c r="IV717"/>
    </row>
    <row r="718" spans="8:256"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  <c r="IT718"/>
      <c r="IU718"/>
      <c r="IV718"/>
    </row>
    <row r="719" spans="8:256"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  <c r="IP719"/>
      <c r="IQ719"/>
      <c r="IR719"/>
      <c r="IS719"/>
      <c r="IT719"/>
      <c r="IU719"/>
      <c r="IV719"/>
    </row>
    <row r="720" spans="8:256"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</row>
    <row r="721" spans="8:256"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  <c r="IJ721"/>
      <c r="IK721"/>
      <c r="IL721"/>
      <c r="IM721"/>
      <c r="IN721"/>
      <c r="IO721"/>
      <c r="IP721"/>
      <c r="IQ721"/>
      <c r="IR721"/>
      <c r="IS721"/>
      <c r="IT721"/>
      <c r="IU721"/>
      <c r="IV721"/>
    </row>
    <row r="722" spans="8:256"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  <c r="IU722"/>
      <c r="IV722"/>
    </row>
    <row r="723" spans="8:256"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</row>
    <row r="724" spans="8:256"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  <c r="IU724"/>
      <c r="IV724"/>
    </row>
    <row r="725" spans="8:256"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</row>
    <row r="726" spans="8:256"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</row>
    <row r="727" spans="8:256"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</row>
    <row r="728" spans="8:256"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</row>
    <row r="729" spans="8:256"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</row>
    <row r="730" spans="8:256"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</row>
    <row r="731" spans="8:256"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</row>
    <row r="732" spans="8:256"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</row>
    <row r="733" spans="8:256"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</row>
    <row r="734" spans="8:256"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</row>
    <row r="735" spans="8:256"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</row>
    <row r="736" spans="8:256"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</row>
    <row r="737" spans="8:256"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  <c r="IU737"/>
      <c r="IV737"/>
    </row>
    <row r="738" spans="8:256"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  <c r="IV738"/>
    </row>
    <row r="739" spans="8:256"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</row>
    <row r="740" spans="8:256"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</row>
    <row r="741" spans="8:256"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</row>
    <row r="742" spans="8:256"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</row>
    <row r="743" spans="8:256"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  <c r="IV743"/>
    </row>
    <row r="744" spans="8:256"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  <c r="IV744"/>
    </row>
    <row r="745" spans="8:256"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</row>
    <row r="746" spans="8:256"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  <c r="IU746"/>
      <c r="IV746"/>
    </row>
    <row r="747" spans="8:256"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  <c r="IU747"/>
      <c r="IV747"/>
    </row>
    <row r="748" spans="8:256"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</row>
    <row r="749" spans="8:256"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</row>
    <row r="750" spans="8:256"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  <c r="IV750"/>
    </row>
    <row r="751" spans="8:256"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  <c r="IU751"/>
      <c r="IV751"/>
    </row>
    <row r="752" spans="8:256"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  <c r="IT752"/>
      <c r="IU752"/>
      <c r="IV752"/>
    </row>
    <row r="753" spans="8:256"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  <c r="IM753"/>
      <c r="IN753"/>
      <c r="IO753"/>
      <c r="IP753"/>
      <c r="IQ753"/>
      <c r="IR753"/>
      <c r="IS753"/>
      <c r="IT753"/>
      <c r="IU753"/>
      <c r="IV753"/>
    </row>
    <row r="754" spans="8:256"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  <c r="IM754"/>
      <c r="IN754"/>
      <c r="IO754"/>
      <c r="IP754"/>
      <c r="IQ754"/>
      <c r="IR754"/>
      <c r="IS754"/>
      <c r="IT754"/>
      <c r="IU754"/>
      <c r="IV754"/>
    </row>
    <row r="755" spans="8:256"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  <c r="IM755"/>
      <c r="IN755"/>
      <c r="IO755"/>
      <c r="IP755"/>
      <c r="IQ755"/>
      <c r="IR755"/>
      <c r="IS755"/>
      <c r="IT755"/>
      <c r="IU755"/>
      <c r="IV755"/>
    </row>
    <row r="756" spans="8:256"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  <c r="IT756"/>
      <c r="IU756"/>
      <c r="IV756"/>
    </row>
    <row r="757" spans="8:256"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  <c r="IM757"/>
      <c r="IN757"/>
      <c r="IO757"/>
      <c r="IP757"/>
      <c r="IQ757"/>
      <c r="IR757"/>
      <c r="IS757"/>
      <c r="IT757"/>
      <c r="IU757"/>
      <c r="IV757"/>
    </row>
    <row r="758" spans="8:256"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</row>
    <row r="759" spans="8:256"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  <c r="IT759"/>
      <c r="IU759"/>
      <c r="IV759"/>
    </row>
    <row r="760" spans="8:256"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  <c r="IV760"/>
    </row>
    <row r="761" spans="8:256"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  <c r="IU761"/>
      <c r="IV761"/>
    </row>
    <row r="762" spans="8:256"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  <c r="IT762"/>
      <c r="IU762"/>
      <c r="IV762"/>
    </row>
    <row r="763" spans="8:256"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  <c r="IT763"/>
      <c r="IU763"/>
      <c r="IV763"/>
    </row>
    <row r="764" spans="8:256"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  <c r="IU764"/>
      <c r="IV764"/>
    </row>
    <row r="765" spans="8:256"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  <c r="IM765"/>
      <c r="IN765"/>
      <c r="IO765"/>
      <c r="IP765"/>
      <c r="IQ765"/>
      <c r="IR765"/>
      <c r="IS765"/>
      <c r="IT765"/>
      <c r="IU765"/>
      <c r="IV765"/>
    </row>
    <row r="766" spans="8:256"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  <c r="IM766"/>
      <c r="IN766"/>
      <c r="IO766"/>
      <c r="IP766"/>
      <c r="IQ766"/>
      <c r="IR766"/>
      <c r="IS766"/>
      <c r="IT766"/>
      <c r="IU766"/>
      <c r="IV766"/>
    </row>
    <row r="767" spans="8:256"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  <c r="IM767"/>
      <c r="IN767"/>
      <c r="IO767"/>
      <c r="IP767"/>
      <c r="IQ767"/>
      <c r="IR767"/>
      <c r="IS767"/>
      <c r="IT767"/>
      <c r="IU767"/>
      <c r="IV767"/>
    </row>
    <row r="768" spans="8:256"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  <c r="IU768"/>
      <c r="IV768"/>
    </row>
    <row r="769" spans="8:256"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  <c r="IM769"/>
      <c r="IN769"/>
      <c r="IO769"/>
      <c r="IP769"/>
      <c r="IQ769"/>
      <c r="IR769"/>
      <c r="IS769"/>
      <c r="IT769"/>
      <c r="IU769"/>
      <c r="IV769"/>
    </row>
    <row r="770" spans="8:256"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  <c r="IM770"/>
      <c r="IN770"/>
      <c r="IO770"/>
      <c r="IP770"/>
      <c r="IQ770"/>
      <c r="IR770"/>
      <c r="IS770"/>
      <c r="IT770"/>
      <c r="IU770"/>
      <c r="IV770"/>
    </row>
    <row r="771" spans="8:256"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  <c r="IM771"/>
      <c r="IN771"/>
      <c r="IO771"/>
      <c r="IP771"/>
      <c r="IQ771"/>
      <c r="IR771"/>
      <c r="IS771"/>
      <c r="IT771"/>
      <c r="IU771"/>
      <c r="IV771"/>
    </row>
    <row r="772" spans="8:256"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  <c r="IM772"/>
      <c r="IN772"/>
      <c r="IO772"/>
      <c r="IP772"/>
      <c r="IQ772"/>
      <c r="IR772"/>
      <c r="IS772"/>
      <c r="IT772"/>
      <c r="IU772"/>
      <c r="IV772"/>
    </row>
    <row r="773" spans="8:256"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  <c r="IM773"/>
      <c r="IN773"/>
      <c r="IO773"/>
      <c r="IP773"/>
      <c r="IQ773"/>
      <c r="IR773"/>
      <c r="IS773"/>
      <c r="IT773"/>
      <c r="IU773"/>
      <c r="IV773"/>
    </row>
    <row r="774" spans="8:256"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  <c r="IM774"/>
      <c r="IN774"/>
      <c r="IO774"/>
      <c r="IP774"/>
      <c r="IQ774"/>
      <c r="IR774"/>
      <c r="IS774"/>
      <c r="IT774"/>
      <c r="IU774"/>
      <c r="IV774"/>
    </row>
    <row r="775" spans="8:256"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  <c r="IV775"/>
    </row>
    <row r="776" spans="8:256"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  <c r="IM776"/>
      <c r="IN776"/>
      <c r="IO776"/>
      <c r="IP776"/>
      <c r="IQ776"/>
      <c r="IR776"/>
      <c r="IS776"/>
      <c r="IT776"/>
      <c r="IU776"/>
      <c r="IV776"/>
    </row>
    <row r="777" spans="8:256"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  <c r="IM777"/>
      <c r="IN777"/>
      <c r="IO777"/>
      <c r="IP777"/>
      <c r="IQ777"/>
      <c r="IR777"/>
      <c r="IS777"/>
      <c r="IT777"/>
      <c r="IU777"/>
      <c r="IV777"/>
    </row>
    <row r="778" spans="8:256"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  <c r="IM778"/>
      <c r="IN778"/>
      <c r="IO778"/>
      <c r="IP778"/>
      <c r="IQ778"/>
      <c r="IR778"/>
      <c r="IS778"/>
      <c r="IT778"/>
      <c r="IU778"/>
      <c r="IV778"/>
    </row>
    <row r="779" spans="8:256"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  <c r="IM779"/>
      <c r="IN779"/>
      <c r="IO779"/>
      <c r="IP779"/>
      <c r="IQ779"/>
      <c r="IR779"/>
      <c r="IS779"/>
      <c r="IT779"/>
      <c r="IU779"/>
      <c r="IV779"/>
    </row>
    <row r="780" spans="8:256"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  <c r="IM780"/>
      <c r="IN780"/>
      <c r="IO780"/>
      <c r="IP780"/>
      <c r="IQ780"/>
      <c r="IR780"/>
      <c r="IS780"/>
      <c r="IT780"/>
      <c r="IU780"/>
      <c r="IV780"/>
    </row>
    <row r="781" spans="8:256"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  <c r="IM781"/>
      <c r="IN781"/>
      <c r="IO781"/>
      <c r="IP781"/>
      <c r="IQ781"/>
      <c r="IR781"/>
      <c r="IS781"/>
      <c r="IT781"/>
      <c r="IU781"/>
      <c r="IV781"/>
    </row>
    <row r="782" spans="8:256"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  <c r="IM782"/>
      <c r="IN782"/>
      <c r="IO782"/>
      <c r="IP782"/>
      <c r="IQ782"/>
      <c r="IR782"/>
      <c r="IS782"/>
      <c r="IT782"/>
      <c r="IU782"/>
      <c r="IV782"/>
    </row>
    <row r="783" spans="8:256"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  <c r="IT783"/>
      <c r="IU783"/>
      <c r="IV783"/>
    </row>
    <row r="784" spans="8:256"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  <c r="IT784"/>
      <c r="IU784"/>
      <c r="IV784"/>
    </row>
    <row r="785" spans="8:256"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  <c r="IM785"/>
      <c r="IN785"/>
      <c r="IO785"/>
      <c r="IP785"/>
      <c r="IQ785"/>
      <c r="IR785"/>
      <c r="IS785"/>
      <c r="IT785"/>
      <c r="IU785"/>
      <c r="IV785"/>
    </row>
    <row r="786" spans="8:256"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  <c r="IM786"/>
      <c r="IN786"/>
      <c r="IO786"/>
      <c r="IP786"/>
      <c r="IQ786"/>
      <c r="IR786"/>
      <c r="IS786"/>
      <c r="IT786"/>
      <c r="IU786"/>
      <c r="IV786"/>
    </row>
    <row r="787" spans="8:256"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</row>
    <row r="788" spans="8:256"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  <c r="IU788"/>
      <c r="IV788"/>
    </row>
    <row r="789" spans="8:256"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  <c r="IT789"/>
      <c r="IU789"/>
      <c r="IV789"/>
    </row>
    <row r="790" spans="8:256"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  <c r="IT790"/>
      <c r="IU790"/>
      <c r="IV790"/>
    </row>
    <row r="791" spans="8:256"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  <c r="IT791"/>
      <c r="IU791"/>
      <c r="IV791"/>
    </row>
    <row r="792" spans="8:256"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  <c r="IV792"/>
    </row>
    <row r="793" spans="8:256"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  <c r="IM793"/>
      <c r="IN793"/>
      <c r="IO793"/>
      <c r="IP793"/>
      <c r="IQ793"/>
      <c r="IR793"/>
      <c r="IS793"/>
      <c r="IT793"/>
      <c r="IU793"/>
      <c r="IV793"/>
    </row>
    <row r="794" spans="8:256"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  <c r="IU794"/>
      <c r="IV794"/>
    </row>
    <row r="795" spans="8:256"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  <c r="IM795"/>
      <c r="IN795"/>
      <c r="IO795"/>
      <c r="IP795"/>
      <c r="IQ795"/>
      <c r="IR795"/>
      <c r="IS795"/>
      <c r="IT795"/>
      <c r="IU795"/>
      <c r="IV795"/>
    </row>
    <row r="796" spans="8:256"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  <c r="IU796"/>
      <c r="IV796"/>
    </row>
    <row r="797" spans="8:256"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  <c r="IM797"/>
      <c r="IN797"/>
      <c r="IO797"/>
      <c r="IP797"/>
      <c r="IQ797"/>
      <c r="IR797"/>
      <c r="IS797"/>
      <c r="IT797"/>
      <c r="IU797"/>
      <c r="IV797"/>
    </row>
    <row r="798" spans="8:256"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  <c r="IM798"/>
      <c r="IN798"/>
      <c r="IO798"/>
      <c r="IP798"/>
      <c r="IQ798"/>
      <c r="IR798"/>
      <c r="IS798"/>
      <c r="IT798"/>
      <c r="IU798"/>
      <c r="IV798"/>
    </row>
    <row r="799" spans="8:256"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  <c r="ET799"/>
      <c r="EU799"/>
      <c r="EV799"/>
      <c r="EW799"/>
      <c r="EX799"/>
      <c r="EY799"/>
      <c r="EZ799"/>
      <c r="FA799"/>
      <c r="FB799"/>
      <c r="FC799"/>
      <c r="FD799"/>
      <c r="FE799"/>
      <c r="FF799"/>
      <c r="FG799"/>
      <c r="FH799"/>
      <c r="FI799"/>
      <c r="FJ799"/>
      <c r="FK799"/>
      <c r="FL799"/>
      <c r="FM799"/>
      <c r="FN799"/>
      <c r="FO799"/>
      <c r="FP799"/>
      <c r="FQ799"/>
      <c r="FR799"/>
      <c r="FS799"/>
      <c r="FT799"/>
      <c r="FU799"/>
      <c r="FV799"/>
      <c r="FW799"/>
      <c r="FX799"/>
      <c r="FY799"/>
      <c r="FZ799"/>
      <c r="GA799"/>
      <c r="GB799"/>
      <c r="GC799"/>
      <c r="GD799"/>
      <c r="GE799"/>
      <c r="GF799"/>
      <c r="GG799"/>
      <c r="GH799"/>
      <c r="GI799"/>
      <c r="GJ799"/>
      <c r="GK799"/>
      <c r="GL799"/>
      <c r="GM799"/>
      <c r="GN799"/>
      <c r="GO799"/>
      <c r="GP799"/>
      <c r="GQ799"/>
      <c r="GR799"/>
      <c r="GS799"/>
      <c r="GT799"/>
      <c r="GU799"/>
      <c r="GV799"/>
      <c r="GW799"/>
      <c r="GX799"/>
      <c r="GY799"/>
      <c r="GZ799"/>
      <c r="HA799"/>
      <c r="HB799"/>
      <c r="HC799"/>
      <c r="HD799"/>
      <c r="HE799"/>
      <c r="HF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  <c r="IM799"/>
      <c r="IN799"/>
      <c r="IO799"/>
      <c r="IP799"/>
      <c r="IQ799"/>
      <c r="IR799"/>
      <c r="IS799"/>
      <c r="IT799"/>
      <c r="IU799"/>
      <c r="IV799"/>
    </row>
    <row r="800" spans="8:256"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O800"/>
      <c r="EP800"/>
      <c r="EQ800"/>
      <c r="ER800"/>
      <c r="ES800"/>
      <c r="ET800"/>
      <c r="EU800"/>
      <c r="EV800"/>
      <c r="EW800"/>
      <c r="EX800"/>
      <c r="EY800"/>
      <c r="EZ800"/>
      <c r="FA800"/>
      <c r="FB800"/>
      <c r="FC800"/>
      <c r="FD800"/>
      <c r="FE800"/>
      <c r="FF800"/>
      <c r="FG800"/>
      <c r="FH800"/>
      <c r="FI800"/>
      <c r="FJ800"/>
      <c r="FK800"/>
      <c r="FL800"/>
      <c r="FM800"/>
      <c r="FN800"/>
      <c r="FO800"/>
      <c r="FP800"/>
      <c r="FQ800"/>
      <c r="FR800"/>
      <c r="FS800"/>
      <c r="FT800"/>
      <c r="FU800"/>
      <c r="FV800"/>
      <c r="FW800"/>
      <c r="FX800"/>
      <c r="FY800"/>
      <c r="FZ800"/>
      <c r="GA800"/>
      <c r="GB800"/>
      <c r="GC800"/>
      <c r="GD800"/>
      <c r="GE800"/>
      <c r="GF800"/>
      <c r="GG800"/>
      <c r="GH800"/>
      <c r="GI800"/>
      <c r="GJ800"/>
      <c r="GK800"/>
      <c r="GL800"/>
      <c r="GM800"/>
      <c r="GN800"/>
      <c r="GO800"/>
      <c r="GP800"/>
      <c r="GQ800"/>
      <c r="GR800"/>
      <c r="GS800"/>
      <c r="GT800"/>
      <c r="GU800"/>
      <c r="GV800"/>
      <c r="GW800"/>
      <c r="GX800"/>
      <c r="GY800"/>
      <c r="GZ800"/>
      <c r="HA800"/>
      <c r="HB800"/>
      <c r="HC800"/>
      <c r="HD800"/>
      <c r="HE800"/>
      <c r="HF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  <c r="IM800"/>
      <c r="IN800"/>
      <c r="IO800"/>
      <c r="IP800"/>
      <c r="IQ800"/>
      <c r="IR800"/>
      <c r="IS800"/>
      <c r="IT800"/>
      <c r="IU800"/>
      <c r="IV800"/>
    </row>
    <row r="801" spans="8:256"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  <c r="IM801"/>
      <c r="IN801"/>
      <c r="IO801"/>
      <c r="IP801"/>
      <c r="IQ801"/>
      <c r="IR801"/>
      <c r="IS801"/>
      <c r="IT801"/>
      <c r="IU801"/>
      <c r="IV801"/>
    </row>
    <row r="802" spans="8:256"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</row>
    <row r="803" spans="8:256"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  <c r="IM803"/>
      <c r="IN803"/>
      <c r="IO803"/>
      <c r="IP803"/>
      <c r="IQ803"/>
      <c r="IR803"/>
      <c r="IS803"/>
      <c r="IT803"/>
      <c r="IU803"/>
      <c r="IV803"/>
    </row>
    <row r="804" spans="8:256"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  <c r="IM804"/>
      <c r="IN804"/>
      <c r="IO804"/>
      <c r="IP804"/>
      <c r="IQ804"/>
      <c r="IR804"/>
      <c r="IS804"/>
      <c r="IT804"/>
      <c r="IU804"/>
      <c r="IV804"/>
    </row>
    <row r="805" spans="8:256"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  <c r="IM805"/>
      <c r="IN805"/>
      <c r="IO805"/>
      <c r="IP805"/>
      <c r="IQ805"/>
      <c r="IR805"/>
      <c r="IS805"/>
      <c r="IT805"/>
      <c r="IU805"/>
      <c r="IV805"/>
    </row>
    <row r="806" spans="8:256"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  <c r="IM806"/>
      <c r="IN806"/>
      <c r="IO806"/>
      <c r="IP806"/>
      <c r="IQ806"/>
      <c r="IR806"/>
      <c r="IS806"/>
      <c r="IT806"/>
      <c r="IU806"/>
      <c r="IV806"/>
    </row>
    <row r="807" spans="8:256"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  <c r="IM807"/>
      <c r="IN807"/>
      <c r="IO807"/>
      <c r="IP807"/>
      <c r="IQ807"/>
      <c r="IR807"/>
      <c r="IS807"/>
      <c r="IT807"/>
      <c r="IU807"/>
      <c r="IV807"/>
    </row>
    <row r="808" spans="8:256"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  <c r="IM808"/>
      <c r="IN808"/>
      <c r="IO808"/>
      <c r="IP808"/>
      <c r="IQ808"/>
      <c r="IR808"/>
      <c r="IS808"/>
      <c r="IT808"/>
      <c r="IU808"/>
      <c r="IV808"/>
    </row>
    <row r="809" spans="8:256"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  <c r="ET809"/>
      <c r="EU809"/>
      <c r="EV809"/>
      <c r="EW809"/>
      <c r="EX809"/>
      <c r="EY809"/>
      <c r="EZ809"/>
      <c r="FA809"/>
      <c r="FB809"/>
      <c r="FC809"/>
      <c r="FD809"/>
      <c r="FE809"/>
      <c r="FF809"/>
      <c r="FG809"/>
      <c r="FH809"/>
      <c r="FI809"/>
      <c r="FJ809"/>
      <c r="FK809"/>
      <c r="FL809"/>
      <c r="FM809"/>
      <c r="FN809"/>
      <c r="FO809"/>
      <c r="FP809"/>
      <c r="FQ809"/>
      <c r="FR809"/>
      <c r="FS809"/>
      <c r="FT809"/>
      <c r="FU809"/>
      <c r="FV809"/>
      <c r="FW809"/>
      <c r="FX809"/>
      <c r="FY809"/>
      <c r="FZ809"/>
      <c r="GA809"/>
      <c r="GB809"/>
      <c r="GC809"/>
      <c r="GD809"/>
      <c r="GE809"/>
      <c r="GF809"/>
      <c r="GG809"/>
      <c r="GH809"/>
      <c r="GI809"/>
      <c r="GJ809"/>
      <c r="GK809"/>
      <c r="GL809"/>
      <c r="GM809"/>
      <c r="GN809"/>
      <c r="GO809"/>
      <c r="GP809"/>
      <c r="GQ809"/>
      <c r="GR809"/>
      <c r="GS809"/>
      <c r="GT809"/>
      <c r="GU809"/>
      <c r="GV809"/>
      <c r="GW809"/>
      <c r="GX809"/>
      <c r="GY809"/>
      <c r="GZ809"/>
      <c r="HA809"/>
      <c r="HB809"/>
      <c r="HC809"/>
      <c r="HD809"/>
      <c r="HE809"/>
      <c r="HF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  <c r="IM809"/>
      <c r="IN809"/>
      <c r="IO809"/>
      <c r="IP809"/>
      <c r="IQ809"/>
      <c r="IR809"/>
      <c r="IS809"/>
      <c r="IT809"/>
      <c r="IU809"/>
      <c r="IV809"/>
    </row>
    <row r="810" spans="8:256"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  <c r="IM810"/>
      <c r="IN810"/>
      <c r="IO810"/>
      <c r="IP810"/>
      <c r="IQ810"/>
      <c r="IR810"/>
      <c r="IS810"/>
      <c r="IT810"/>
      <c r="IU810"/>
      <c r="IV810"/>
    </row>
    <row r="811" spans="8:256"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  <c r="IM811"/>
      <c r="IN811"/>
      <c r="IO811"/>
      <c r="IP811"/>
      <c r="IQ811"/>
      <c r="IR811"/>
      <c r="IS811"/>
      <c r="IT811"/>
      <c r="IU811"/>
      <c r="IV811"/>
    </row>
    <row r="812" spans="8:256"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  <c r="IM812"/>
      <c r="IN812"/>
      <c r="IO812"/>
      <c r="IP812"/>
      <c r="IQ812"/>
      <c r="IR812"/>
      <c r="IS812"/>
      <c r="IT812"/>
      <c r="IU812"/>
      <c r="IV812"/>
    </row>
    <row r="813" spans="8:256"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  <c r="IM813"/>
      <c r="IN813"/>
      <c r="IO813"/>
      <c r="IP813"/>
      <c r="IQ813"/>
      <c r="IR813"/>
      <c r="IS813"/>
      <c r="IT813"/>
      <c r="IU813"/>
      <c r="IV813"/>
    </row>
    <row r="814" spans="8:256"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  <c r="IM814"/>
      <c r="IN814"/>
      <c r="IO814"/>
      <c r="IP814"/>
      <c r="IQ814"/>
      <c r="IR814"/>
      <c r="IS814"/>
      <c r="IT814"/>
      <c r="IU814"/>
      <c r="IV814"/>
    </row>
    <row r="815" spans="8:256"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  <c r="IM815"/>
      <c r="IN815"/>
      <c r="IO815"/>
      <c r="IP815"/>
      <c r="IQ815"/>
      <c r="IR815"/>
      <c r="IS815"/>
      <c r="IT815"/>
      <c r="IU815"/>
      <c r="IV815"/>
    </row>
    <row r="816" spans="8:256"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  <c r="IM816"/>
      <c r="IN816"/>
      <c r="IO816"/>
      <c r="IP816"/>
      <c r="IQ816"/>
      <c r="IR816"/>
      <c r="IS816"/>
      <c r="IT816"/>
      <c r="IU816"/>
      <c r="IV816"/>
    </row>
    <row r="817" spans="8:256"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  <c r="IM817"/>
      <c r="IN817"/>
      <c r="IO817"/>
      <c r="IP817"/>
      <c r="IQ817"/>
      <c r="IR817"/>
      <c r="IS817"/>
      <c r="IT817"/>
      <c r="IU817"/>
      <c r="IV817"/>
    </row>
    <row r="818" spans="8:256"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  <c r="IM818"/>
      <c r="IN818"/>
      <c r="IO818"/>
      <c r="IP818"/>
      <c r="IQ818"/>
      <c r="IR818"/>
      <c r="IS818"/>
      <c r="IT818"/>
      <c r="IU818"/>
      <c r="IV818"/>
    </row>
    <row r="819" spans="8:256"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  <c r="IM819"/>
      <c r="IN819"/>
      <c r="IO819"/>
      <c r="IP819"/>
      <c r="IQ819"/>
      <c r="IR819"/>
      <c r="IS819"/>
      <c r="IT819"/>
      <c r="IU819"/>
      <c r="IV819"/>
    </row>
    <row r="820" spans="8:256"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  <c r="IM820"/>
      <c r="IN820"/>
      <c r="IO820"/>
      <c r="IP820"/>
      <c r="IQ820"/>
      <c r="IR820"/>
      <c r="IS820"/>
      <c r="IT820"/>
      <c r="IU820"/>
      <c r="IV820"/>
    </row>
    <row r="821" spans="8:256"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  <c r="IM821"/>
      <c r="IN821"/>
      <c r="IO821"/>
      <c r="IP821"/>
      <c r="IQ821"/>
      <c r="IR821"/>
      <c r="IS821"/>
      <c r="IT821"/>
      <c r="IU821"/>
      <c r="IV821"/>
    </row>
    <row r="822" spans="8:256"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  <c r="IM822"/>
      <c r="IN822"/>
      <c r="IO822"/>
      <c r="IP822"/>
      <c r="IQ822"/>
      <c r="IR822"/>
      <c r="IS822"/>
      <c r="IT822"/>
      <c r="IU822"/>
      <c r="IV822"/>
    </row>
    <row r="823" spans="8:256"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  <c r="FO823"/>
      <c r="FP823"/>
      <c r="FQ823"/>
      <c r="FR823"/>
      <c r="FS823"/>
      <c r="FT823"/>
      <c r="FU823"/>
      <c r="FV823"/>
      <c r="FW823"/>
      <c r="FX823"/>
      <c r="FY823"/>
      <c r="FZ823"/>
      <c r="GA823"/>
      <c r="GB823"/>
      <c r="GC823"/>
      <c r="GD823"/>
      <c r="GE823"/>
      <c r="GF823"/>
      <c r="GG823"/>
      <c r="GH823"/>
      <c r="GI823"/>
      <c r="GJ823"/>
      <c r="GK823"/>
      <c r="GL823"/>
      <c r="GM823"/>
      <c r="GN823"/>
      <c r="GO823"/>
      <c r="GP823"/>
      <c r="GQ823"/>
      <c r="GR823"/>
      <c r="GS823"/>
      <c r="GT823"/>
      <c r="GU823"/>
      <c r="GV823"/>
      <c r="GW823"/>
      <c r="GX823"/>
      <c r="GY823"/>
      <c r="GZ823"/>
      <c r="HA823"/>
      <c r="HB823"/>
      <c r="HC823"/>
      <c r="HD823"/>
      <c r="HE823"/>
      <c r="HF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  <c r="IM823"/>
      <c r="IN823"/>
      <c r="IO823"/>
      <c r="IP823"/>
      <c r="IQ823"/>
      <c r="IR823"/>
      <c r="IS823"/>
      <c r="IT823"/>
      <c r="IU823"/>
      <c r="IV823"/>
    </row>
    <row r="824" spans="8:256"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  <c r="IM824"/>
      <c r="IN824"/>
      <c r="IO824"/>
      <c r="IP824"/>
      <c r="IQ824"/>
      <c r="IR824"/>
      <c r="IS824"/>
      <c r="IT824"/>
      <c r="IU824"/>
      <c r="IV824"/>
    </row>
    <row r="825" spans="8:256"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  <c r="IM825"/>
      <c r="IN825"/>
      <c r="IO825"/>
      <c r="IP825"/>
      <c r="IQ825"/>
      <c r="IR825"/>
      <c r="IS825"/>
      <c r="IT825"/>
      <c r="IU825"/>
      <c r="IV825"/>
    </row>
    <row r="826" spans="8:256"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  <c r="IM826"/>
      <c r="IN826"/>
      <c r="IO826"/>
      <c r="IP826"/>
      <c r="IQ826"/>
      <c r="IR826"/>
      <c r="IS826"/>
      <c r="IT826"/>
      <c r="IU826"/>
      <c r="IV826"/>
    </row>
    <row r="827" spans="8:256"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  <c r="IM827"/>
      <c r="IN827"/>
      <c r="IO827"/>
      <c r="IP827"/>
      <c r="IQ827"/>
      <c r="IR827"/>
      <c r="IS827"/>
      <c r="IT827"/>
      <c r="IU827"/>
      <c r="IV827"/>
    </row>
    <row r="828" spans="8:256"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  <c r="IM828"/>
      <c r="IN828"/>
      <c r="IO828"/>
      <c r="IP828"/>
      <c r="IQ828"/>
      <c r="IR828"/>
      <c r="IS828"/>
      <c r="IT828"/>
      <c r="IU828"/>
      <c r="IV828"/>
    </row>
    <row r="829" spans="8:256"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  <c r="IM829"/>
      <c r="IN829"/>
      <c r="IO829"/>
      <c r="IP829"/>
      <c r="IQ829"/>
      <c r="IR829"/>
      <c r="IS829"/>
      <c r="IT829"/>
      <c r="IU829"/>
      <c r="IV829"/>
    </row>
    <row r="830" spans="8:256"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  <c r="IM830"/>
      <c r="IN830"/>
      <c r="IO830"/>
      <c r="IP830"/>
      <c r="IQ830"/>
      <c r="IR830"/>
      <c r="IS830"/>
      <c r="IT830"/>
      <c r="IU830"/>
      <c r="IV830"/>
    </row>
    <row r="831" spans="8:256"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O831"/>
      <c r="EP831"/>
      <c r="EQ831"/>
      <c r="ER831"/>
      <c r="ES831"/>
      <c r="ET831"/>
      <c r="EU831"/>
      <c r="EV831"/>
      <c r="EW831"/>
      <c r="EX831"/>
      <c r="EY831"/>
      <c r="EZ831"/>
      <c r="FA831"/>
      <c r="FB831"/>
      <c r="FC831"/>
      <c r="FD831"/>
      <c r="FE831"/>
      <c r="FF831"/>
      <c r="FG831"/>
      <c r="FH831"/>
      <c r="FI831"/>
      <c r="FJ831"/>
      <c r="FK831"/>
      <c r="FL831"/>
      <c r="FM831"/>
      <c r="FN831"/>
      <c r="FO831"/>
      <c r="FP831"/>
      <c r="FQ831"/>
      <c r="FR831"/>
      <c r="FS831"/>
      <c r="FT831"/>
      <c r="FU831"/>
      <c r="FV831"/>
      <c r="FW831"/>
      <c r="FX831"/>
      <c r="FY831"/>
      <c r="FZ831"/>
      <c r="GA831"/>
      <c r="GB831"/>
      <c r="GC831"/>
      <c r="GD831"/>
      <c r="GE831"/>
      <c r="GF831"/>
      <c r="GG831"/>
      <c r="GH831"/>
      <c r="GI831"/>
      <c r="GJ831"/>
      <c r="GK831"/>
      <c r="GL831"/>
      <c r="GM831"/>
      <c r="GN831"/>
      <c r="GO831"/>
      <c r="GP831"/>
      <c r="GQ831"/>
      <c r="GR831"/>
      <c r="GS831"/>
      <c r="GT831"/>
      <c r="GU831"/>
      <c r="GV831"/>
      <c r="GW831"/>
      <c r="GX831"/>
      <c r="GY831"/>
      <c r="GZ831"/>
      <c r="HA831"/>
      <c r="HB831"/>
      <c r="HC831"/>
      <c r="HD831"/>
      <c r="HE831"/>
      <c r="HF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  <c r="IM831"/>
      <c r="IN831"/>
      <c r="IO831"/>
      <c r="IP831"/>
      <c r="IQ831"/>
      <c r="IR831"/>
      <c r="IS831"/>
      <c r="IT831"/>
      <c r="IU831"/>
      <c r="IV831"/>
    </row>
    <row r="832" spans="8:256"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O832"/>
      <c r="EP832"/>
      <c r="EQ832"/>
      <c r="ER832"/>
      <c r="ES832"/>
      <c r="ET832"/>
      <c r="EU832"/>
      <c r="EV832"/>
      <c r="EW832"/>
      <c r="EX832"/>
      <c r="EY832"/>
      <c r="EZ832"/>
      <c r="FA832"/>
      <c r="FB832"/>
      <c r="FC832"/>
      <c r="FD832"/>
      <c r="FE832"/>
      <c r="FF832"/>
      <c r="FG832"/>
      <c r="FH832"/>
      <c r="FI832"/>
      <c r="FJ832"/>
      <c r="FK832"/>
      <c r="FL832"/>
      <c r="FM832"/>
      <c r="FN832"/>
      <c r="FO832"/>
      <c r="FP832"/>
      <c r="FQ832"/>
      <c r="FR832"/>
      <c r="FS832"/>
      <c r="FT832"/>
      <c r="FU832"/>
      <c r="FV832"/>
      <c r="FW832"/>
      <c r="FX832"/>
      <c r="FY832"/>
      <c r="FZ832"/>
      <c r="GA832"/>
      <c r="GB832"/>
      <c r="GC832"/>
      <c r="GD832"/>
      <c r="GE832"/>
      <c r="GF832"/>
      <c r="GG832"/>
      <c r="GH832"/>
      <c r="GI832"/>
      <c r="GJ832"/>
      <c r="GK832"/>
      <c r="GL832"/>
      <c r="GM832"/>
      <c r="GN832"/>
      <c r="GO832"/>
      <c r="GP832"/>
      <c r="GQ832"/>
      <c r="GR832"/>
      <c r="GS832"/>
      <c r="GT832"/>
      <c r="GU832"/>
      <c r="GV832"/>
      <c r="GW832"/>
      <c r="GX832"/>
      <c r="GY832"/>
      <c r="GZ832"/>
      <c r="HA832"/>
      <c r="HB832"/>
      <c r="HC832"/>
      <c r="HD832"/>
      <c r="HE832"/>
      <c r="HF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  <c r="IM832"/>
      <c r="IN832"/>
      <c r="IO832"/>
      <c r="IP832"/>
      <c r="IQ832"/>
      <c r="IR832"/>
      <c r="IS832"/>
      <c r="IT832"/>
      <c r="IU832"/>
      <c r="IV832"/>
    </row>
    <row r="833" spans="8:256"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  <c r="IM833"/>
      <c r="IN833"/>
      <c r="IO833"/>
      <c r="IP833"/>
      <c r="IQ833"/>
      <c r="IR833"/>
      <c r="IS833"/>
      <c r="IT833"/>
      <c r="IU833"/>
      <c r="IV833"/>
    </row>
    <row r="834" spans="8:256"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  <c r="IM834"/>
      <c r="IN834"/>
      <c r="IO834"/>
      <c r="IP834"/>
      <c r="IQ834"/>
      <c r="IR834"/>
      <c r="IS834"/>
      <c r="IT834"/>
      <c r="IU834"/>
      <c r="IV834"/>
    </row>
    <row r="835" spans="8:256"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O835"/>
      <c r="EP835"/>
      <c r="EQ835"/>
      <c r="ER835"/>
      <c r="ES835"/>
      <c r="ET835"/>
      <c r="EU835"/>
      <c r="EV835"/>
      <c r="EW835"/>
      <c r="EX835"/>
      <c r="EY835"/>
      <c r="EZ835"/>
      <c r="FA835"/>
      <c r="FB835"/>
      <c r="FC835"/>
      <c r="FD835"/>
      <c r="FE835"/>
      <c r="FF835"/>
      <c r="FG835"/>
      <c r="FH835"/>
      <c r="FI835"/>
      <c r="FJ835"/>
      <c r="FK835"/>
      <c r="FL835"/>
      <c r="FM835"/>
      <c r="FN835"/>
      <c r="FO835"/>
      <c r="FP835"/>
      <c r="FQ835"/>
      <c r="FR835"/>
      <c r="FS835"/>
      <c r="FT835"/>
      <c r="FU835"/>
      <c r="FV835"/>
      <c r="FW835"/>
      <c r="FX835"/>
      <c r="FY835"/>
      <c r="FZ835"/>
      <c r="GA835"/>
      <c r="GB835"/>
      <c r="GC835"/>
      <c r="GD835"/>
      <c r="GE835"/>
      <c r="GF835"/>
      <c r="GG835"/>
      <c r="GH835"/>
      <c r="GI835"/>
      <c r="GJ835"/>
      <c r="GK835"/>
      <c r="GL835"/>
      <c r="GM835"/>
      <c r="GN835"/>
      <c r="GO835"/>
      <c r="GP835"/>
      <c r="GQ835"/>
      <c r="GR835"/>
      <c r="GS835"/>
      <c r="GT835"/>
      <c r="GU835"/>
      <c r="GV835"/>
      <c r="GW835"/>
      <c r="GX835"/>
      <c r="GY835"/>
      <c r="GZ835"/>
      <c r="HA835"/>
      <c r="HB835"/>
      <c r="HC835"/>
      <c r="HD835"/>
      <c r="HE835"/>
      <c r="HF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  <c r="IM835"/>
      <c r="IN835"/>
      <c r="IO835"/>
      <c r="IP835"/>
      <c r="IQ835"/>
      <c r="IR835"/>
      <c r="IS835"/>
      <c r="IT835"/>
      <c r="IU835"/>
      <c r="IV835"/>
    </row>
    <row r="836" spans="8:256"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O836"/>
      <c r="EP836"/>
      <c r="EQ836"/>
      <c r="ER836"/>
      <c r="ES836"/>
      <c r="ET836"/>
      <c r="EU836"/>
      <c r="EV836"/>
      <c r="EW836"/>
      <c r="EX836"/>
      <c r="EY836"/>
      <c r="EZ836"/>
      <c r="FA836"/>
      <c r="FB836"/>
      <c r="FC836"/>
      <c r="FD836"/>
      <c r="FE836"/>
      <c r="FF836"/>
      <c r="FG836"/>
      <c r="FH836"/>
      <c r="FI836"/>
      <c r="FJ836"/>
      <c r="FK836"/>
      <c r="FL836"/>
      <c r="FM836"/>
      <c r="FN836"/>
      <c r="FO836"/>
      <c r="FP836"/>
      <c r="FQ836"/>
      <c r="FR836"/>
      <c r="FS836"/>
      <c r="FT836"/>
      <c r="FU836"/>
      <c r="FV836"/>
      <c r="FW836"/>
      <c r="FX836"/>
      <c r="FY836"/>
      <c r="FZ836"/>
      <c r="GA836"/>
      <c r="GB836"/>
      <c r="GC836"/>
      <c r="GD836"/>
      <c r="GE836"/>
      <c r="GF836"/>
      <c r="GG836"/>
      <c r="GH836"/>
      <c r="GI836"/>
      <c r="GJ836"/>
      <c r="GK836"/>
      <c r="GL836"/>
      <c r="GM836"/>
      <c r="GN836"/>
      <c r="GO836"/>
      <c r="GP836"/>
      <c r="GQ836"/>
      <c r="GR836"/>
      <c r="GS836"/>
      <c r="GT836"/>
      <c r="GU836"/>
      <c r="GV836"/>
      <c r="GW836"/>
      <c r="GX836"/>
      <c r="GY836"/>
      <c r="GZ836"/>
      <c r="HA836"/>
      <c r="HB836"/>
      <c r="HC836"/>
      <c r="HD836"/>
      <c r="HE836"/>
      <c r="HF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  <c r="IM836"/>
      <c r="IN836"/>
      <c r="IO836"/>
      <c r="IP836"/>
      <c r="IQ836"/>
      <c r="IR836"/>
      <c r="IS836"/>
      <c r="IT836"/>
      <c r="IU836"/>
      <c r="IV836"/>
    </row>
    <row r="837" spans="8:256"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  <c r="IM837"/>
      <c r="IN837"/>
      <c r="IO837"/>
      <c r="IP837"/>
      <c r="IQ837"/>
      <c r="IR837"/>
      <c r="IS837"/>
      <c r="IT837"/>
      <c r="IU837"/>
      <c r="IV837"/>
    </row>
    <row r="838" spans="8:256"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  <c r="IM838"/>
      <c r="IN838"/>
      <c r="IO838"/>
      <c r="IP838"/>
      <c r="IQ838"/>
      <c r="IR838"/>
      <c r="IS838"/>
      <c r="IT838"/>
      <c r="IU838"/>
      <c r="IV838"/>
    </row>
    <row r="839" spans="8:256"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  <c r="IM839"/>
      <c r="IN839"/>
      <c r="IO839"/>
      <c r="IP839"/>
      <c r="IQ839"/>
      <c r="IR839"/>
      <c r="IS839"/>
      <c r="IT839"/>
      <c r="IU839"/>
      <c r="IV839"/>
    </row>
    <row r="840" spans="8:256"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  <c r="IM840"/>
      <c r="IN840"/>
      <c r="IO840"/>
      <c r="IP840"/>
      <c r="IQ840"/>
      <c r="IR840"/>
      <c r="IS840"/>
      <c r="IT840"/>
      <c r="IU840"/>
      <c r="IV840"/>
    </row>
    <row r="841" spans="8:256"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  <c r="IM841"/>
      <c r="IN841"/>
      <c r="IO841"/>
      <c r="IP841"/>
      <c r="IQ841"/>
      <c r="IR841"/>
      <c r="IS841"/>
      <c r="IT841"/>
      <c r="IU841"/>
      <c r="IV841"/>
    </row>
    <row r="842" spans="8:256"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  <c r="IM842"/>
      <c r="IN842"/>
      <c r="IO842"/>
      <c r="IP842"/>
      <c r="IQ842"/>
      <c r="IR842"/>
      <c r="IS842"/>
      <c r="IT842"/>
      <c r="IU842"/>
      <c r="IV842"/>
    </row>
    <row r="843" spans="8:256"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O843"/>
      <c r="EP843"/>
      <c r="EQ843"/>
      <c r="ER843"/>
      <c r="ES843"/>
      <c r="ET843"/>
      <c r="EU843"/>
      <c r="EV843"/>
      <c r="EW843"/>
      <c r="EX843"/>
      <c r="EY843"/>
      <c r="EZ843"/>
      <c r="FA843"/>
      <c r="FB843"/>
      <c r="FC843"/>
      <c r="FD843"/>
      <c r="FE843"/>
      <c r="FF843"/>
      <c r="FG843"/>
      <c r="FH843"/>
      <c r="FI843"/>
      <c r="FJ843"/>
      <c r="FK843"/>
      <c r="FL843"/>
      <c r="FM843"/>
      <c r="FN843"/>
      <c r="FO843"/>
      <c r="FP843"/>
      <c r="FQ843"/>
      <c r="FR843"/>
      <c r="FS843"/>
      <c r="FT843"/>
      <c r="FU843"/>
      <c r="FV843"/>
      <c r="FW843"/>
      <c r="FX843"/>
      <c r="FY843"/>
      <c r="FZ843"/>
      <c r="GA843"/>
      <c r="GB843"/>
      <c r="GC843"/>
      <c r="GD843"/>
      <c r="GE843"/>
      <c r="GF843"/>
      <c r="GG843"/>
      <c r="GH843"/>
      <c r="GI843"/>
      <c r="GJ843"/>
      <c r="GK843"/>
      <c r="GL843"/>
      <c r="GM843"/>
      <c r="GN843"/>
      <c r="GO843"/>
      <c r="GP843"/>
      <c r="GQ843"/>
      <c r="GR843"/>
      <c r="GS843"/>
      <c r="GT843"/>
      <c r="GU843"/>
      <c r="GV843"/>
      <c r="GW843"/>
      <c r="GX843"/>
      <c r="GY843"/>
      <c r="GZ843"/>
      <c r="HA843"/>
      <c r="HB843"/>
      <c r="HC843"/>
      <c r="HD843"/>
      <c r="HE843"/>
      <c r="HF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  <c r="IM843"/>
      <c r="IN843"/>
      <c r="IO843"/>
      <c r="IP843"/>
      <c r="IQ843"/>
      <c r="IR843"/>
      <c r="IS843"/>
      <c r="IT843"/>
      <c r="IU843"/>
      <c r="IV843"/>
    </row>
    <row r="844" spans="8:256"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  <c r="IM844"/>
      <c r="IN844"/>
      <c r="IO844"/>
      <c r="IP844"/>
      <c r="IQ844"/>
      <c r="IR844"/>
      <c r="IS844"/>
      <c r="IT844"/>
      <c r="IU844"/>
      <c r="IV844"/>
    </row>
    <row r="845" spans="8:256"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  <c r="EG845"/>
      <c r="EH845"/>
      <c r="EI845"/>
      <c r="EJ845"/>
      <c r="EK845"/>
      <c r="EL845"/>
      <c r="EM845"/>
      <c r="EN845"/>
      <c r="EO845"/>
      <c r="EP845"/>
      <c r="EQ845"/>
      <c r="ER845"/>
      <c r="ES845"/>
      <c r="ET845"/>
      <c r="EU845"/>
      <c r="EV845"/>
      <c r="EW845"/>
      <c r="EX845"/>
      <c r="EY845"/>
      <c r="EZ845"/>
      <c r="FA845"/>
      <c r="FB845"/>
      <c r="FC845"/>
      <c r="FD845"/>
      <c r="FE845"/>
      <c r="FF845"/>
      <c r="FG845"/>
      <c r="FH845"/>
      <c r="FI845"/>
      <c r="FJ845"/>
      <c r="FK845"/>
      <c r="FL845"/>
      <c r="FM845"/>
      <c r="FN845"/>
      <c r="FO845"/>
      <c r="FP845"/>
      <c r="FQ845"/>
      <c r="FR845"/>
      <c r="FS845"/>
      <c r="FT845"/>
      <c r="FU845"/>
      <c r="FV845"/>
      <c r="FW845"/>
      <c r="FX845"/>
      <c r="FY845"/>
      <c r="FZ845"/>
      <c r="GA845"/>
      <c r="GB845"/>
      <c r="GC845"/>
      <c r="GD845"/>
      <c r="GE845"/>
      <c r="GF845"/>
      <c r="GG845"/>
      <c r="GH845"/>
      <c r="GI845"/>
      <c r="GJ845"/>
      <c r="GK845"/>
      <c r="GL845"/>
      <c r="GM845"/>
      <c r="GN845"/>
      <c r="GO845"/>
      <c r="GP845"/>
      <c r="GQ845"/>
      <c r="GR845"/>
      <c r="GS845"/>
      <c r="GT845"/>
      <c r="GU845"/>
      <c r="GV845"/>
      <c r="GW845"/>
      <c r="GX845"/>
      <c r="GY845"/>
      <c r="GZ845"/>
      <c r="HA845"/>
      <c r="HB845"/>
      <c r="HC845"/>
      <c r="HD845"/>
      <c r="HE845"/>
      <c r="HF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  <c r="IM845"/>
      <c r="IN845"/>
      <c r="IO845"/>
      <c r="IP845"/>
      <c r="IQ845"/>
      <c r="IR845"/>
      <c r="IS845"/>
      <c r="IT845"/>
      <c r="IU845"/>
      <c r="IV845"/>
    </row>
    <row r="846" spans="8:256"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  <c r="EN846"/>
      <c r="EO846"/>
      <c r="EP846"/>
      <c r="EQ846"/>
      <c r="ER846"/>
      <c r="ES846"/>
      <c r="ET846"/>
      <c r="EU846"/>
      <c r="EV846"/>
      <c r="EW846"/>
      <c r="EX846"/>
      <c r="EY846"/>
      <c r="EZ846"/>
      <c r="FA846"/>
      <c r="FB846"/>
      <c r="FC846"/>
      <c r="FD846"/>
      <c r="FE846"/>
      <c r="FF846"/>
      <c r="FG846"/>
      <c r="FH846"/>
      <c r="FI846"/>
      <c r="FJ846"/>
      <c r="FK846"/>
      <c r="FL846"/>
      <c r="FM846"/>
      <c r="FN846"/>
      <c r="FO846"/>
      <c r="FP846"/>
      <c r="FQ846"/>
      <c r="FR846"/>
      <c r="FS846"/>
      <c r="FT846"/>
      <c r="FU846"/>
      <c r="FV846"/>
      <c r="FW846"/>
      <c r="FX846"/>
      <c r="FY846"/>
      <c r="FZ846"/>
      <c r="GA846"/>
      <c r="GB846"/>
      <c r="GC846"/>
      <c r="GD846"/>
      <c r="GE846"/>
      <c r="GF846"/>
      <c r="GG846"/>
      <c r="GH846"/>
      <c r="GI846"/>
      <c r="GJ846"/>
      <c r="GK846"/>
      <c r="GL846"/>
      <c r="GM846"/>
      <c r="GN846"/>
      <c r="GO846"/>
      <c r="GP846"/>
      <c r="GQ846"/>
      <c r="GR846"/>
      <c r="GS846"/>
      <c r="GT846"/>
      <c r="GU846"/>
      <c r="GV846"/>
      <c r="GW846"/>
      <c r="GX846"/>
      <c r="GY846"/>
      <c r="GZ846"/>
      <c r="HA846"/>
      <c r="HB846"/>
      <c r="HC846"/>
      <c r="HD846"/>
      <c r="HE846"/>
      <c r="HF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  <c r="IM846"/>
      <c r="IN846"/>
      <c r="IO846"/>
      <c r="IP846"/>
      <c r="IQ846"/>
      <c r="IR846"/>
      <c r="IS846"/>
      <c r="IT846"/>
      <c r="IU846"/>
      <c r="IV846"/>
    </row>
    <row r="847" spans="8:256"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  <c r="EG847"/>
      <c r="EH847"/>
      <c r="EI847"/>
      <c r="EJ847"/>
      <c r="EK847"/>
      <c r="EL847"/>
      <c r="EM847"/>
      <c r="EN847"/>
      <c r="EO847"/>
      <c r="EP847"/>
      <c r="EQ847"/>
      <c r="ER847"/>
      <c r="ES847"/>
      <c r="ET847"/>
      <c r="EU847"/>
      <c r="EV847"/>
      <c r="EW847"/>
      <c r="EX847"/>
      <c r="EY847"/>
      <c r="EZ847"/>
      <c r="FA847"/>
      <c r="FB847"/>
      <c r="FC847"/>
      <c r="FD847"/>
      <c r="FE847"/>
      <c r="FF847"/>
      <c r="FG847"/>
      <c r="FH847"/>
      <c r="FI847"/>
      <c r="FJ847"/>
      <c r="FK847"/>
      <c r="FL847"/>
      <c r="FM847"/>
      <c r="FN847"/>
      <c r="FO847"/>
      <c r="FP847"/>
      <c r="FQ847"/>
      <c r="FR847"/>
      <c r="FS847"/>
      <c r="FT847"/>
      <c r="FU847"/>
      <c r="FV847"/>
      <c r="FW847"/>
      <c r="FX847"/>
      <c r="FY847"/>
      <c r="FZ847"/>
      <c r="GA847"/>
      <c r="GB847"/>
      <c r="GC847"/>
      <c r="GD847"/>
      <c r="GE847"/>
      <c r="GF847"/>
      <c r="GG847"/>
      <c r="GH847"/>
      <c r="GI847"/>
      <c r="GJ847"/>
      <c r="GK847"/>
      <c r="GL847"/>
      <c r="GM847"/>
      <c r="GN847"/>
      <c r="GO847"/>
      <c r="GP847"/>
      <c r="GQ847"/>
      <c r="GR847"/>
      <c r="GS847"/>
      <c r="GT847"/>
      <c r="GU847"/>
      <c r="GV847"/>
      <c r="GW847"/>
      <c r="GX847"/>
      <c r="GY847"/>
      <c r="GZ847"/>
      <c r="HA847"/>
      <c r="HB847"/>
      <c r="HC847"/>
      <c r="HD847"/>
      <c r="HE847"/>
      <c r="HF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  <c r="IM847"/>
      <c r="IN847"/>
      <c r="IO847"/>
      <c r="IP847"/>
      <c r="IQ847"/>
      <c r="IR847"/>
      <c r="IS847"/>
      <c r="IT847"/>
      <c r="IU847"/>
      <c r="IV847"/>
    </row>
    <row r="848" spans="8:256"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  <c r="EN848"/>
      <c r="EO848"/>
      <c r="EP848"/>
      <c r="EQ848"/>
      <c r="ER848"/>
      <c r="ES848"/>
      <c r="ET848"/>
      <c r="EU848"/>
      <c r="EV848"/>
      <c r="EW848"/>
      <c r="EX848"/>
      <c r="EY848"/>
      <c r="EZ848"/>
      <c r="FA848"/>
      <c r="FB848"/>
      <c r="FC848"/>
      <c r="FD848"/>
      <c r="FE848"/>
      <c r="FF848"/>
      <c r="FG848"/>
      <c r="FH848"/>
      <c r="FI848"/>
      <c r="FJ848"/>
      <c r="FK848"/>
      <c r="FL848"/>
      <c r="FM848"/>
      <c r="FN848"/>
      <c r="FO848"/>
      <c r="FP848"/>
      <c r="FQ848"/>
      <c r="FR848"/>
      <c r="FS848"/>
      <c r="FT848"/>
      <c r="FU848"/>
      <c r="FV848"/>
      <c r="FW848"/>
      <c r="FX848"/>
      <c r="FY848"/>
      <c r="FZ848"/>
      <c r="GA848"/>
      <c r="GB848"/>
      <c r="GC848"/>
      <c r="GD848"/>
      <c r="GE848"/>
      <c r="GF848"/>
      <c r="GG848"/>
      <c r="GH848"/>
      <c r="GI848"/>
      <c r="GJ848"/>
      <c r="GK848"/>
      <c r="GL848"/>
      <c r="GM848"/>
      <c r="GN848"/>
      <c r="GO848"/>
      <c r="GP848"/>
      <c r="GQ848"/>
      <c r="GR848"/>
      <c r="GS848"/>
      <c r="GT848"/>
      <c r="GU848"/>
      <c r="GV848"/>
      <c r="GW848"/>
      <c r="GX848"/>
      <c r="GY848"/>
      <c r="GZ848"/>
      <c r="HA848"/>
      <c r="HB848"/>
      <c r="HC848"/>
      <c r="HD848"/>
      <c r="HE848"/>
      <c r="HF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  <c r="IM848"/>
      <c r="IN848"/>
      <c r="IO848"/>
      <c r="IP848"/>
      <c r="IQ848"/>
      <c r="IR848"/>
      <c r="IS848"/>
      <c r="IT848"/>
      <c r="IU848"/>
      <c r="IV848"/>
    </row>
    <row r="849" spans="8:256"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  <c r="EG849"/>
      <c r="EH849"/>
      <c r="EI849"/>
      <c r="EJ849"/>
      <c r="EK849"/>
      <c r="EL849"/>
      <c r="EM849"/>
      <c r="EN849"/>
      <c r="EO849"/>
      <c r="EP849"/>
      <c r="EQ849"/>
      <c r="ER849"/>
      <c r="ES849"/>
      <c r="ET849"/>
      <c r="EU849"/>
      <c r="EV849"/>
      <c r="EW849"/>
      <c r="EX849"/>
      <c r="EY849"/>
      <c r="EZ849"/>
      <c r="FA849"/>
      <c r="FB849"/>
      <c r="FC849"/>
      <c r="FD849"/>
      <c r="FE849"/>
      <c r="FF849"/>
      <c r="FG849"/>
      <c r="FH849"/>
      <c r="FI849"/>
      <c r="FJ849"/>
      <c r="FK849"/>
      <c r="FL849"/>
      <c r="FM849"/>
      <c r="FN849"/>
      <c r="FO849"/>
      <c r="FP849"/>
      <c r="FQ849"/>
      <c r="FR849"/>
      <c r="FS849"/>
      <c r="FT849"/>
      <c r="FU849"/>
      <c r="FV849"/>
      <c r="FW849"/>
      <c r="FX849"/>
      <c r="FY849"/>
      <c r="FZ849"/>
      <c r="GA849"/>
      <c r="GB849"/>
      <c r="GC849"/>
      <c r="GD849"/>
      <c r="GE849"/>
      <c r="GF849"/>
      <c r="GG849"/>
      <c r="GH849"/>
      <c r="GI849"/>
      <c r="GJ849"/>
      <c r="GK849"/>
      <c r="GL849"/>
      <c r="GM849"/>
      <c r="GN849"/>
      <c r="GO849"/>
      <c r="GP849"/>
      <c r="GQ849"/>
      <c r="GR849"/>
      <c r="GS849"/>
      <c r="GT849"/>
      <c r="GU849"/>
      <c r="GV849"/>
      <c r="GW849"/>
      <c r="GX849"/>
      <c r="GY849"/>
      <c r="GZ849"/>
      <c r="HA849"/>
      <c r="HB849"/>
      <c r="HC849"/>
      <c r="HD849"/>
      <c r="HE849"/>
      <c r="HF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  <c r="IM849"/>
      <c r="IN849"/>
      <c r="IO849"/>
      <c r="IP849"/>
      <c r="IQ849"/>
      <c r="IR849"/>
      <c r="IS849"/>
      <c r="IT849"/>
      <c r="IU849"/>
      <c r="IV849"/>
    </row>
    <row r="850" spans="8:256"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  <c r="EN850"/>
      <c r="EO850"/>
      <c r="EP850"/>
      <c r="EQ850"/>
      <c r="ER850"/>
      <c r="ES850"/>
      <c r="ET850"/>
      <c r="EU850"/>
      <c r="EV850"/>
      <c r="EW850"/>
      <c r="EX850"/>
      <c r="EY850"/>
      <c r="EZ850"/>
      <c r="FA850"/>
      <c r="FB850"/>
      <c r="FC850"/>
      <c r="FD850"/>
      <c r="FE850"/>
      <c r="FF850"/>
      <c r="FG850"/>
      <c r="FH850"/>
      <c r="FI850"/>
      <c r="FJ850"/>
      <c r="FK850"/>
      <c r="FL850"/>
      <c r="FM850"/>
      <c r="FN850"/>
      <c r="FO850"/>
      <c r="FP850"/>
      <c r="FQ850"/>
      <c r="FR850"/>
      <c r="FS850"/>
      <c r="FT850"/>
      <c r="FU850"/>
      <c r="FV850"/>
      <c r="FW850"/>
      <c r="FX850"/>
      <c r="FY850"/>
      <c r="FZ850"/>
      <c r="GA850"/>
      <c r="GB850"/>
      <c r="GC850"/>
      <c r="GD850"/>
      <c r="GE850"/>
      <c r="GF850"/>
      <c r="GG850"/>
      <c r="GH850"/>
      <c r="GI850"/>
      <c r="GJ850"/>
      <c r="GK850"/>
      <c r="GL850"/>
      <c r="GM850"/>
      <c r="GN850"/>
      <c r="GO850"/>
      <c r="GP850"/>
      <c r="GQ850"/>
      <c r="GR850"/>
      <c r="GS850"/>
      <c r="GT850"/>
      <c r="GU850"/>
      <c r="GV850"/>
      <c r="GW850"/>
      <c r="GX850"/>
      <c r="GY850"/>
      <c r="GZ850"/>
      <c r="HA850"/>
      <c r="HB850"/>
      <c r="HC850"/>
      <c r="HD850"/>
      <c r="HE850"/>
      <c r="HF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  <c r="IM850"/>
      <c r="IN850"/>
      <c r="IO850"/>
      <c r="IP850"/>
      <c r="IQ850"/>
      <c r="IR850"/>
      <c r="IS850"/>
      <c r="IT850"/>
      <c r="IU850"/>
      <c r="IV850"/>
    </row>
    <row r="851" spans="8:256"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  <c r="EG851"/>
      <c r="EH851"/>
      <c r="EI851"/>
      <c r="EJ851"/>
      <c r="EK851"/>
      <c r="EL851"/>
      <c r="EM851"/>
      <c r="EN851"/>
      <c r="EO851"/>
      <c r="EP851"/>
      <c r="EQ851"/>
      <c r="ER851"/>
      <c r="ES851"/>
      <c r="ET851"/>
      <c r="EU851"/>
      <c r="EV851"/>
      <c r="EW851"/>
      <c r="EX851"/>
      <c r="EY851"/>
      <c r="EZ851"/>
      <c r="FA851"/>
      <c r="FB851"/>
      <c r="FC851"/>
      <c r="FD851"/>
      <c r="FE851"/>
      <c r="FF851"/>
      <c r="FG851"/>
      <c r="FH851"/>
      <c r="FI851"/>
      <c r="FJ851"/>
      <c r="FK851"/>
      <c r="FL851"/>
      <c r="FM851"/>
      <c r="FN851"/>
      <c r="FO851"/>
      <c r="FP851"/>
      <c r="FQ851"/>
      <c r="FR851"/>
      <c r="FS851"/>
      <c r="FT851"/>
      <c r="FU851"/>
      <c r="FV851"/>
      <c r="FW851"/>
      <c r="FX851"/>
      <c r="FY851"/>
      <c r="FZ851"/>
      <c r="GA851"/>
      <c r="GB851"/>
      <c r="GC851"/>
      <c r="GD851"/>
      <c r="GE851"/>
      <c r="GF851"/>
      <c r="GG851"/>
      <c r="GH851"/>
      <c r="GI851"/>
      <c r="GJ851"/>
      <c r="GK851"/>
      <c r="GL851"/>
      <c r="GM851"/>
      <c r="GN851"/>
      <c r="GO851"/>
      <c r="GP851"/>
      <c r="GQ851"/>
      <c r="GR851"/>
      <c r="GS851"/>
      <c r="GT851"/>
      <c r="GU851"/>
      <c r="GV851"/>
      <c r="GW851"/>
      <c r="GX851"/>
      <c r="GY851"/>
      <c r="GZ851"/>
      <c r="HA851"/>
      <c r="HB851"/>
      <c r="HC851"/>
      <c r="HD851"/>
      <c r="HE851"/>
      <c r="HF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  <c r="IM851"/>
      <c r="IN851"/>
      <c r="IO851"/>
      <c r="IP851"/>
      <c r="IQ851"/>
      <c r="IR851"/>
      <c r="IS851"/>
      <c r="IT851"/>
      <c r="IU851"/>
      <c r="IV851"/>
    </row>
    <row r="852" spans="8:256"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  <c r="EN852"/>
      <c r="EO852"/>
      <c r="EP852"/>
      <c r="EQ852"/>
      <c r="ER852"/>
      <c r="ES852"/>
      <c r="ET852"/>
      <c r="EU852"/>
      <c r="EV852"/>
      <c r="EW852"/>
      <c r="EX852"/>
      <c r="EY852"/>
      <c r="EZ852"/>
      <c r="FA852"/>
      <c r="FB852"/>
      <c r="FC852"/>
      <c r="FD852"/>
      <c r="FE852"/>
      <c r="FF852"/>
      <c r="FG852"/>
      <c r="FH852"/>
      <c r="FI852"/>
      <c r="FJ852"/>
      <c r="FK852"/>
      <c r="FL852"/>
      <c r="FM852"/>
      <c r="FN852"/>
      <c r="FO852"/>
      <c r="FP852"/>
      <c r="FQ852"/>
      <c r="FR852"/>
      <c r="FS852"/>
      <c r="FT852"/>
      <c r="FU852"/>
      <c r="FV852"/>
      <c r="FW852"/>
      <c r="FX852"/>
      <c r="FY852"/>
      <c r="FZ852"/>
      <c r="GA852"/>
      <c r="GB852"/>
      <c r="GC852"/>
      <c r="GD852"/>
      <c r="GE852"/>
      <c r="GF852"/>
      <c r="GG852"/>
      <c r="GH852"/>
      <c r="GI852"/>
      <c r="GJ852"/>
      <c r="GK852"/>
      <c r="GL852"/>
      <c r="GM852"/>
      <c r="GN852"/>
      <c r="GO852"/>
      <c r="GP852"/>
      <c r="GQ852"/>
      <c r="GR852"/>
      <c r="GS852"/>
      <c r="GT852"/>
      <c r="GU852"/>
      <c r="GV852"/>
      <c r="GW852"/>
      <c r="GX852"/>
      <c r="GY852"/>
      <c r="GZ852"/>
      <c r="HA852"/>
      <c r="HB852"/>
      <c r="HC852"/>
      <c r="HD852"/>
      <c r="HE852"/>
      <c r="HF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  <c r="IM852"/>
      <c r="IN852"/>
      <c r="IO852"/>
      <c r="IP852"/>
      <c r="IQ852"/>
      <c r="IR852"/>
      <c r="IS852"/>
      <c r="IT852"/>
      <c r="IU852"/>
      <c r="IV852"/>
    </row>
    <row r="853" spans="8:256"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  <c r="EG853"/>
      <c r="EH853"/>
      <c r="EI853"/>
      <c r="EJ853"/>
      <c r="EK853"/>
      <c r="EL853"/>
      <c r="EM853"/>
      <c r="EN853"/>
      <c r="EO853"/>
      <c r="EP853"/>
      <c r="EQ853"/>
      <c r="ER853"/>
      <c r="ES853"/>
      <c r="ET853"/>
      <c r="EU853"/>
      <c r="EV853"/>
      <c r="EW853"/>
      <c r="EX853"/>
      <c r="EY853"/>
      <c r="EZ853"/>
      <c r="FA853"/>
      <c r="FB853"/>
      <c r="FC853"/>
      <c r="FD853"/>
      <c r="FE853"/>
      <c r="FF853"/>
      <c r="FG853"/>
      <c r="FH853"/>
      <c r="FI853"/>
      <c r="FJ853"/>
      <c r="FK853"/>
      <c r="FL853"/>
      <c r="FM853"/>
      <c r="FN853"/>
      <c r="FO853"/>
      <c r="FP853"/>
      <c r="FQ853"/>
      <c r="FR853"/>
      <c r="FS853"/>
      <c r="FT853"/>
      <c r="FU853"/>
      <c r="FV853"/>
      <c r="FW853"/>
      <c r="FX853"/>
      <c r="FY853"/>
      <c r="FZ853"/>
      <c r="GA853"/>
      <c r="GB853"/>
      <c r="GC853"/>
      <c r="GD853"/>
      <c r="GE853"/>
      <c r="GF853"/>
      <c r="GG853"/>
      <c r="GH853"/>
      <c r="GI853"/>
      <c r="GJ853"/>
      <c r="GK853"/>
      <c r="GL853"/>
      <c r="GM853"/>
      <c r="GN853"/>
      <c r="GO853"/>
      <c r="GP853"/>
      <c r="GQ853"/>
      <c r="GR853"/>
      <c r="GS853"/>
      <c r="GT853"/>
      <c r="GU853"/>
      <c r="GV853"/>
      <c r="GW853"/>
      <c r="GX853"/>
      <c r="GY853"/>
      <c r="GZ853"/>
      <c r="HA853"/>
      <c r="HB853"/>
      <c r="HC853"/>
      <c r="HD853"/>
      <c r="HE853"/>
      <c r="HF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  <c r="IM853"/>
      <c r="IN853"/>
      <c r="IO853"/>
      <c r="IP853"/>
      <c r="IQ853"/>
      <c r="IR853"/>
      <c r="IS853"/>
      <c r="IT853"/>
      <c r="IU853"/>
      <c r="IV853"/>
    </row>
    <row r="854" spans="8:256"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  <c r="EG854"/>
      <c r="EH854"/>
      <c r="EI854"/>
      <c r="EJ854"/>
      <c r="EK854"/>
      <c r="EL854"/>
      <c r="EM854"/>
      <c r="EN854"/>
      <c r="EO854"/>
      <c r="EP854"/>
      <c r="EQ854"/>
      <c r="ER854"/>
      <c r="ES854"/>
      <c r="ET854"/>
      <c r="EU854"/>
      <c r="EV854"/>
      <c r="EW854"/>
      <c r="EX854"/>
      <c r="EY854"/>
      <c r="EZ854"/>
      <c r="FA854"/>
      <c r="FB854"/>
      <c r="FC854"/>
      <c r="FD854"/>
      <c r="FE854"/>
      <c r="FF854"/>
      <c r="FG854"/>
      <c r="FH854"/>
      <c r="FI854"/>
      <c r="FJ854"/>
      <c r="FK854"/>
      <c r="FL854"/>
      <c r="FM854"/>
      <c r="FN854"/>
      <c r="FO854"/>
      <c r="FP854"/>
      <c r="FQ854"/>
      <c r="FR854"/>
      <c r="FS854"/>
      <c r="FT854"/>
      <c r="FU854"/>
      <c r="FV854"/>
      <c r="FW854"/>
      <c r="FX854"/>
      <c r="FY854"/>
      <c r="FZ854"/>
      <c r="GA854"/>
      <c r="GB854"/>
      <c r="GC854"/>
      <c r="GD854"/>
      <c r="GE854"/>
      <c r="GF854"/>
      <c r="GG854"/>
      <c r="GH854"/>
      <c r="GI854"/>
      <c r="GJ854"/>
      <c r="GK854"/>
      <c r="GL854"/>
      <c r="GM854"/>
      <c r="GN854"/>
      <c r="GO854"/>
      <c r="GP854"/>
      <c r="GQ854"/>
      <c r="GR854"/>
      <c r="GS854"/>
      <c r="GT854"/>
      <c r="GU854"/>
      <c r="GV854"/>
      <c r="GW854"/>
      <c r="GX854"/>
      <c r="GY854"/>
      <c r="GZ854"/>
      <c r="HA854"/>
      <c r="HB854"/>
      <c r="HC854"/>
      <c r="HD854"/>
      <c r="HE854"/>
      <c r="HF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  <c r="IM854"/>
      <c r="IN854"/>
      <c r="IO854"/>
      <c r="IP854"/>
      <c r="IQ854"/>
      <c r="IR854"/>
      <c r="IS854"/>
      <c r="IT854"/>
      <c r="IU854"/>
      <c r="IV854"/>
    </row>
    <row r="855" spans="8:256"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  <c r="EF855"/>
      <c r="EG855"/>
      <c r="EH855"/>
      <c r="EI855"/>
      <c r="EJ855"/>
      <c r="EK855"/>
      <c r="EL855"/>
      <c r="EM855"/>
      <c r="EN855"/>
      <c r="EO855"/>
      <c r="EP855"/>
      <c r="EQ855"/>
      <c r="ER855"/>
      <c r="ES855"/>
      <c r="ET855"/>
      <c r="EU855"/>
      <c r="EV855"/>
      <c r="EW855"/>
      <c r="EX855"/>
      <c r="EY855"/>
      <c r="EZ855"/>
      <c r="FA855"/>
      <c r="FB855"/>
      <c r="FC855"/>
      <c r="FD855"/>
      <c r="FE855"/>
      <c r="FF855"/>
      <c r="FG855"/>
      <c r="FH855"/>
      <c r="FI855"/>
      <c r="FJ855"/>
      <c r="FK855"/>
      <c r="FL855"/>
      <c r="FM855"/>
      <c r="FN855"/>
      <c r="FO855"/>
      <c r="FP855"/>
      <c r="FQ855"/>
      <c r="FR855"/>
      <c r="FS855"/>
      <c r="FT855"/>
      <c r="FU855"/>
      <c r="FV855"/>
      <c r="FW855"/>
      <c r="FX855"/>
      <c r="FY855"/>
      <c r="FZ855"/>
      <c r="GA855"/>
      <c r="GB855"/>
      <c r="GC855"/>
      <c r="GD855"/>
      <c r="GE855"/>
      <c r="GF855"/>
      <c r="GG855"/>
      <c r="GH855"/>
      <c r="GI855"/>
      <c r="GJ855"/>
      <c r="GK855"/>
      <c r="GL855"/>
      <c r="GM855"/>
      <c r="GN855"/>
      <c r="GO855"/>
      <c r="GP855"/>
      <c r="GQ855"/>
      <c r="GR855"/>
      <c r="GS855"/>
      <c r="GT855"/>
      <c r="GU855"/>
      <c r="GV855"/>
      <c r="GW855"/>
      <c r="GX855"/>
      <c r="GY855"/>
      <c r="GZ855"/>
      <c r="HA855"/>
      <c r="HB855"/>
      <c r="HC855"/>
      <c r="HD855"/>
      <c r="HE855"/>
      <c r="HF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  <c r="IM855"/>
      <c r="IN855"/>
      <c r="IO855"/>
      <c r="IP855"/>
      <c r="IQ855"/>
      <c r="IR855"/>
      <c r="IS855"/>
      <c r="IT855"/>
      <c r="IU855"/>
      <c r="IV855"/>
    </row>
    <row r="856" spans="8:256"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  <c r="EF856"/>
      <c r="EG856"/>
      <c r="EH856"/>
      <c r="EI856"/>
      <c r="EJ856"/>
      <c r="EK856"/>
      <c r="EL856"/>
      <c r="EM856"/>
      <c r="EN856"/>
      <c r="EO856"/>
      <c r="EP856"/>
      <c r="EQ856"/>
      <c r="ER856"/>
      <c r="ES856"/>
      <c r="ET856"/>
      <c r="EU856"/>
      <c r="EV856"/>
      <c r="EW856"/>
      <c r="EX856"/>
      <c r="EY856"/>
      <c r="EZ856"/>
      <c r="FA856"/>
      <c r="FB856"/>
      <c r="FC856"/>
      <c r="FD856"/>
      <c r="FE856"/>
      <c r="FF856"/>
      <c r="FG856"/>
      <c r="FH856"/>
      <c r="FI856"/>
      <c r="FJ856"/>
      <c r="FK856"/>
      <c r="FL856"/>
      <c r="FM856"/>
      <c r="FN856"/>
      <c r="FO856"/>
      <c r="FP856"/>
      <c r="FQ856"/>
      <c r="FR856"/>
      <c r="FS856"/>
      <c r="FT856"/>
      <c r="FU856"/>
      <c r="FV856"/>
      <c r="FW856"/>
      <c r="FX856"/>
      <c r="FY856"/>
      <c r="FZ856"/>
      <c r="GA856"/>
      <c r="GB856"/>
      <c r="GC856"/>
      <c r="GD856"/>
      <c r="GE856"/>
      <c r="GF856"/>
      <c r="GG856"/>
      <c r="GH856"/>
      <c r="GI856"/>
      <c r="GJ856"/>
      <c r="GK856"/>
      <c r="GL856"/>
      <c r="GM856"/>
      <c r="GN856"/>
      <c r="GO856"/>
      <c r="GP856"/>
      <c r="GQ856"/>
      <c r="GR856"/>
      <c r="GS856"/>
      <c r="GT856"/>
      <c r="GU856"/>
      <c r="GV856"/>
      <c r="GW856"/>
      <c r="GX856"/>
      <c r="GY856"/>
      <c r="GZ856"/>
      <c r="HA856"/>
      <c r="HB856"/>
      <c r="HC856"/>
      <c r="HD856"/>
      <c r="HE856"/>
      <c r="HF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  <c r="IM856"/>
      <c r="IN856"/>
      <c r="IO856"/>
      <c r="IP856"/>
      <c r="IQ856"/>
      <c r="IR856"/>
      <c r="IS856"/>
      <c r="IT856"/>
      <c r="IU856"/>
      <c r="IV856"/>
    </row>
    <row r="857" spans="8:256"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  <c r="EG857"/>
      <c r="EH857"/>
      <c r="EI857"/>
      <c r="EJ857"/>
      <c r="EK857"/>
      <c r="EL857"/>
      <c r="EM857"/>
      <c r="EN857"/>
      <c r="EO857"/>
      <c r="EP857"/>
      <c r="EQ857"/>
      <c r="ER857"/>
      <c r="ES857"/>
      <c r="ET857"/>
      <c r="EU857"/>
      <c r="EV857"/>
      <c r="EW857"/>
      <c r="EX857"/>
      <c r="EY857"/>
      <c r="EZ857"/>
      <c r="FA857"/>
      <c r="FB857"/>
      <c r="FC857"/>
      <c r="FD857"/>
      <c r="FE857"/>
      <c r="FF857"/>
      <c r="FG857"/>
      <c r="FH857"/>
      <c r="FI857"/>
      <c r="FJ857"/>
      <c r="FK857"/>
      <c r="FL857"/>
      <c r="FM857"/>
      <c r="FN857"/>
      <c r="FO857"/>
      <c r="FP857"/>
      <c r="FQ857"/>
      <c r="FR857"/>
      <c r="FS857"/>
      <c r="FT857"/>
      <c r="FU857"/>
      <c r="FV857"/>
      <c r="FW857"/>
      <c r="FX857"/>
      <c r="FY857"/>
      <c r="FZ857"/>
      <c r="GA857"/>
      <c r="GB857"/>
      <c r="GC857"/>
      <c r="GD857"/>
      <c r="GE857"/>
      <c r="GF857"/>
      <c r="GG857"/>
      <c r="GH857"/>
      <c r="GI857"/>
      <c r="GJ857"/>
      <c r="GK857"/>
      <c r="GL857"/>
      <c r="GM857"/>
      <c r="GN857"/>
      <c r="GO857"/>
      <c r="GP857"/>
      <c r="GQ857"/>
      <c r="GR857"/>
      <c r="GS857"/>
      <c r="GT857"/>
      <c r="GU857"/>
      <c r="GV857"/>
      <c r="GW857"/>
      <c r="GX857"/>
      <c r="GY857"/>
      <c r="GZ857"/>
      <c r="HA857"/>
      <c r="HB857"/>
      <c r="HC857"/>
      <c r="HD857"/>
      <c r="HE857"/>
      <c r="HF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  <c r="IM857"/>
      <c r="IN857"/>
      <c r="IO857"/>
      <c r="IP857"/>
      <c r="IQ857"/>
      <c r="IR857"/>
      <c r="IS857"/>
      <c r="IT857"/>
      <c r="IU857"/>
      <c r="IV857"/>
    </row>
    <row r="858" spans="8:256"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  <c r="EG858"/>
      <c r="EH858"/>
      <c r="EI858"/>
      <c r="EJ858"/>
      <c r="EK858"/>
      <c r="EL858"/>
      <c r="EM858"/>
      <c r="EN858"/>
      <c r="EO858"/>
      <c r="EP858"/>
      <c r="EQ858"/>
      <c r="ER858"/>
      <c r="ES858"/>
      <c r="ET858"/>
      <c r="EU858"/>
      <c r="EV858"/>
      <c r="EW858"/>
      <c r="EX858"/>
      <c r="EY858"/>
      <c r="EZ858"/>
      <c r="FA858"/>
      <c r="FB858"/>
      <c r="FC858"/>
      <c r="FD858"/>
      <c r="FE858"/>
      <c r="FF858"/>
      <c r="FG858"/>
      <c r="FH858"/>
      <c r="FI858"/>
      <c r="FJ858"/>
      <c r="FK858"/>
      <c r="FL858"/>
      <c r="FM858"/>
      <c r="FN858"/>
      <c r="FO858"/>
      <c r="FP858"/>
      <c r="FQ858"/>
      <c r="FR858"/>
      <c r="FS858"/>
      <c r="FT858"/>
      <c r="FU858"/>
      <c r="FV858"/>
      <c r="FW858"/>
      <c r="FX858"/>
      <c r="FY858"/>
      <c r="FZ858"/>
      <c r="GA858"/>
      <c r="GB858"/>
      <c r="GC858"/>
      <c r="GD858"/>
      <c r="GE858"/>
      <c r="GF858"/>
      <c r="GG858"/>
      <c r="GH858"/>
      <c r="GI858"/>
      <c r="GJ858"/>
      <c r="GK858"/>
      <c r="GL858"/>
      <c r="GM858"/>
      <c r="GN858"/>
      <c r="GO858"/>
      <c r="GP858"/>
      <c r="GQ858"/>
      <c r="GR858"/>
      <c r="GS858"/>
      <c r="GT858"/>
      <c r="GU858"/>
      <c r="GV858"/>
      <c r="GW858"/>
      <c r="GX858"/>
      <c r="GY858"/>
      <c r="GZ858"/>
      <c r="HA858"/>
      <c r="HB858"/>
      <c r="HC858"/>
      <c r="HD858"/>
      <c r="HE858"/>
      <c r="HF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  <c r="IM858"/>
      <c r="IN858"/>
      <c r="IO858"/>
      <c r="IP858"/>
      <c r="IQ858"/>
      <c r="IR858"/>
      <c r="IS858"/>
      <c r="IT858"/>
      <c r="IU858"/>
      <c r="IV858"/>
    </row>
    <row r="859" spans="8:256"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  <c r="EF859"/>
      <c r="EG859"/>
      <c r="EH859"/>
      <c r="EI859"/>
      <c r="EJ859"/>
      <c r="EK859"/>
      <c r="EL859"/>
      <c r="EM859"/>
      <c r="EN859"/>
      <c r="EO859"/>
      <c r="EP859"/>
      <c r="EQ859"/>
      <c r="ER859"/>
      <c r="ES859"/>
      <c r="ET859"/>
      <c r="EU859"/>
      <c r="EV859"/>
      <c r="EW859"/>
      <c r="EX859"/>
      <c r="EY859"/>
      <c r="EZ859"/>
      <c r="FA859"/>
      <c r="FB859"/>
      <c r="FC859"/>
      <c r="FD859"/>
      <c r="FE859"/>
      <c r="FF859"/>
      <c r="FG859"/>
      <c r="FH859"/>
      <c r="FI859"/>
      <c r="FJ859"/>
      <c r="FK859"/>
      <c r="FL859"/>
      <c r="FM859"/>
      <c r="FN859"/>
      <c r="FO859"/>
      <c r="FP859"/>
      <c r="FQ859"/>
      <c r="FR859"/>
      <c r="FS859"/>
      <c r="FT859"/>
      <c r="FU859"/>
      <c r="FV859"/>
      <c r="FW859"/>
      <c r="FX859"/>
      <c r="FY859"/>
      <c r="FZ859"/>
      <c r="GA859"/>
      <c r="GB859"/>
      <c r="GC859"/>
      <c r="GD859"/>
      <c r="GE859"/>
      <c r="GF859"/>
      <c r="GG859"/>
      <c r="GH859"/>
      <c r="GI859"/>
      <c r="GJ859"/>
      <c r="GK859"/>
      <c r="GL859"/>
      <c r="GM859"/>
      <c r="GN859"/>
      <c r="GO859"/>
      <c r="GP859"/>
      <c r="GQ859"/>
      <c r="GR859"/>
      <c r="GS859"/>
      <c r="GT859"/>
      <c r="GU859"/>
      <c r="GV859"/>
      <c r="GW859"/>
      <c r="GX859"/>
      <c r="GY859"/>
      <c r="GZ859"/>
      <c r="HA859"/>
      <c r="HB859"/>
      <c r="HC859"/>
      <c r="HD859"/>
      <c r="HE859"/>
      <c r="HF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  <c r="IM859"/>
      <c r="IN859"/>
      <c r="IO859"/>
      <c r="IP859"/>
      <c r="IQ859"/>
      <c r="IR859"/>
      <c r="IS859"/>
      <c r="IT859"/>
      <c r="IU859"/>
      <c r="IV859"/>
    </row>
    <row r="860" spans="8:256"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  <c r="EF860"/>
      <c r="EG860"/>
      <c r="EH860"/>
      <c r="EI860"/>
      <c r="EJ860"/>
      <c r="EK860"/>
      <c r="EL860"/>
      <c r="EM860"/>
      <c r="EN860"/>
      <c r="EO860"/>
      <c r="EP860"/>
      <c r="EQ860"/>
      <c r="ER860"/>
      <c r="ES860"/>
      <c r="ET860"/>
      <c r="EU860"/>
      <c r="EV860"/>
      <c r="EW860"/>
      <c r="EX860"/>
      <c r="EY860"/>
      <c r="EZ860"/>
      <c r="FA860"/>
      <c r="FB860"/>
      <c r="FC860"/>
      <c r="FD860"/>
      <c r="FE860"/>
      <c r="FF860"/>
      <c r="FG860"/>
      <c r="FH860"/>
      <c r="FI860"/>
      <c r="FJ860"/>
      <c r="FK860"/>
      <c r="FL860"/>
      <c r="FM860"/>
      <c r="FN860"/>
      <c r="FO860"/>
      <c r="FP860"/>
      <c r="FQ860"/>
      <c r="FR860"/>
      <c r="FS860"/>
      <c r="FT860"/>
      <c r="FU860"/>
      <c r="FV860"/>
      <c r="FW860"/>
      <c r="FX860"/>
      <c r="FY860"/>
      <c r="FZ860"/>
      <c r="GA860"/>
      <c r="GB860"/>
      <c r="GC860"/>
      <c r="GD860"/>
      <c r="GE860"/>
      <c r="GF860"/>
      <c r="GG860"/>
      <c r="GH860"/>
      <c r="GI860"/>
      <c r="GJ860"/>
      <c r="GK860"/>
      <c r="GL860"/>
      <c r="GM860"/>
      <c r="GN860"/>
      <c r="GO860"/>
      <c r="GP860"/>
      <c r="GQ860"/>
      <c r="GR860"/>
      <c r="GS860"/>
      <c r="GT860"/>
      <c r="GU860"/>
      <c r="GV860"/>
      <c r="GW860"/>
      <c r="GX860"/>
      <c r="GY860"/>
      <c r="GZ860"/>
      <c r="HA860"/>
      <c r="HB860"/>
      <c r="HC860"/>
      <c r="HD860"/>
      <c r="HE860"/>
      <c r="HF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  <c r="IM860"/>
      <c r="IN860"/>
      <c r="IO860"/>
      <c r="IP860"/>
      <c r="IQ860"/>
      <c r="IR860"/>
      <c r="IS860"/>
      <c r="IT860"/>
      <c r="IU860"/>
      <c r="IV860"/>
    </row>
    <row r="861" spans="8:256"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  <c r="EG861"/>
      <c r="EH861"/>
      <c r="EI861"/>
      <c r="EJ861"/>
      <c r="EK861"/>
      <c r="EL861"/>
      <c r="EM861"/>
      <c r="EN861"/>
      <c r="EO861"/>
      <c r="EP861"/>
      <c r="EQ861"/>
      <c r="ER861"/>
      <c r="ES861"/>
      <c r="ET861"/>
      <c r="EU861"/>
      <c r="EV861"/>
      <c r="EW861"/>
      <c r="EX861"/>
      <c r="EY861"/>
      <c r="EZ861"/>
      <c r="FA861"/>
      <c r="FB861"/>
      <c r="FC861"/>
      <c r="FD861"/>
      <c r="FE861"/>
      <c r="FF861"/>
      <c r="FG861"/>
      <c r="FH861"/>
      <c r="FI861"/>
      <c r="FJ861"/>
      <c r="FK861"/>
      <c r="FL861"/>
      <c r="FM861"/>
      <c r="FN861"/>
      <c r="FO861"/>
      <c r="FP861"/>
      <c r="FQ861"/>
      <c r="FR861"/>
      <c r="FS861"/>
      <c r="FT861"/>
      <c r="FU861"/>
      <c r="FV861"/>
      <c r="FW861"/>
      <c r="FX861"/>
      <c r="FY861"/>
      <c r="FZ861"/>
      <c r="GA861"/>
      <c r="GB861"/>
      <c r="GC861"/>
      <c r="GD861"/>
      <c r="GE861"/>
      <c r="GF861"/>
      <c r="GG861"/>
      <c r="GH861"/>
      <c r="GI861"/>
      <c r="GJ861"/>
      <c r="GK861"/>
      <c r="GL861"/>
      <c r="GM861"/>
      <c r="GN861"/>
      <c r="GO861"/>
      <c r="GP861"/>
      <c r="GQ861"/>
      <c r="GR861"/>
      <c r="GS861"/>
      <c r="GT861"/>
      <c r="GU861"/>
      <c r="GV861"/>
      <c r="GW861"/>
      <c r="GX861"/>
      <c r="GY861"/>
      <c r="GZ861"/>
      <c r="HA861"/>
      <c r="HB861"/>
      <c r="HC861"/>
      <c r="HD861"/>
      <c r="HE861"/>
      <c r="HF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  <c r="IM861"/>
      <c r="IN861"/>
      <c r="IO861"/>
      <c r="IP861"/>
      <c r="IQ861"/>
      <c r="IR861"/>
      <c r="IS861"/>
      <c r="IT861"/>
      <c r="IU861"/>
      <c r="IV861"/>
    </row>
    <row r="862" spans="8:256"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  <c r="EG862"/>
      <c r="EH862"/>
      <c r="EI862"/>
      <c r="EJ862"/>
      <c r="EK862"/>
      <c r="EL862"/>
      <c r="EM862"/>
      <c r="EN862"/>
      <c r="EO862"/>
      <c r="EP862"/>
      <c r="EQ862"/>
      <c r="ER862"/>
      <c r="ES862"/>
      <c r="ET862"/>
      <c r="EU862"/>
      <c r="EV862"/>
      <c r="EW862"/>
      <c r="EX862"/>
      <c r="EY862"/>
      <c r="EZ862"/>
      <c r="FA862"/>
      <c r="FB862"/>
      <c r="FC862"/>
      <c r="FD862"/>
      <c r="FE862"/>
      <c r="FF862"/>
      <c r="FG862"/>
      <c r="FH862"/>
      <c r="FI862"/>
      <c r="FJ862"/>
      <c r="FK862"/>
      <c r="FL862"/>
      <c r="FM862"/>
      <c r="FN862"/>
      <c r="FO862"/>
      <c r="FP862"/>
      <c r="FQ862"/>
      <c r="FR862"/>
      <c r="FS862"/>
      <c r="FT862"/>
      <c r="FU862"/>
      <c r="FV862"/>
      <c r="FW862"/>
      <c r="FX862"/>
      <c r="FY862"/>
      <c r="FZ862"/>
      <c r="GA862"/>
      <c r="GB862"/>
      <c r="GC862"/>
      <c r="GD862"/>
      <c r="GE862"/>
      <c r="GF862"/>
      <c r="GG862"/>
      <c r="GH862"/>
      <c r="GI862"/>
      <c r="GJ862"/>
      <c r="GK862"/>
      <c r="GL862"/>
      <c r="GM862"/>
      <c r="GN862"/>
      <c r="GO862"/>
      <c r="GP862"/>
      <c r="GQ862"/>
      <c r="GR862"/>
      <c r="GS862"/>
      <c r="GT862"/>
      <c r="GU862"/>
      <c r="GV862"/>
      <c r="GW862"/>
      <c r="GX862"/>
      <c r="GY862"/>
      <c r="GZ862"/>
      <c r="HA862"/>
      <c r="HB862"/>
      <c r="HC862"/>
      <c r="HD862"/>
      <c r="HE862"/>
      <c r="HF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  <c r="IM862"/>
      <c r="IN862"/>
      <c r="IO862"/>
      <c r="IP862"/>
      <c r="IQ862"/>
      <c r="IR862"/>
      <c r="IS862"/>
      <c r="IT862"/>
      <c r="IU862"/>
      <c r="IV862"/>
    </row>
    <row r="863" spans="8:256"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  <c r="EG863"/>
      <c r="EH863"/>
      <c r="EI863"/>
      <c r="EJ863"/>
      <c r="EK863"/>
      <c r="EL863"/>
      <c r="EM863"/>
      <c r="EN863"/>
      <c r="EO863"/>
      <c r="EP863"/>
      <c r="EQ863"/>
      <c r="ER863"/>
      <c r="ES863"/>
      <c r="ET863"/>
      <c r="EU863"/>
      <c r="EV863"/>
      <c r="EW863"/>
      <c r="EX863"/>
      <c r="EY863"/>
      <c r="EZ863"/>
      <c r="FA863"/>
      <c r="FB863"/>
      <c r="FC863"/>
      <c r="FD863"/>
      <c r="FE863"/>
      <c r="FF863"/>
      <c r="FG863"/>
      <c r="FH863"/>
      <c r="FI863"/>
      <c r="FJ863"/>
      <c r="FK863"/>
      <c r="FL863"/>
      <c r="FM863"/>
      <c r="FN863"/>
      <c r="FO863"/>
      <c r="FP863"/>
      <c r="FQ863"/>
      <c r="FR863"/>
      <c r="FS863"/>
      <c r="FT863"/>
      <c r="FU863"/>
      <c r="FV863"/>
      <c r="FW863"/>
      <c r="FX863"/>
      <c r="FY863"/>
      <c r="FZ863"/>
      <c r="GA863"/>
      <c r="GB863"/>
      <c r="GC863"/>
      <c r="GD863"/>
      <c r="GE863"/>
      <c r="GF863"/>
      <c r="GG863"/>
      <c r="GH863"/>
      <c r="GI863"/>
      <c r="GJ863"/>
      <c r="GK863"/>
      <c r="GL863"/>
      <c r="GM863"/>
      <c r="GN863"/>
      <c r="GO863"/>
      <c r="GP863"/>
      <c r="GQ863"/>
      <c r="GR863"/>
      <c r="GS863"/>
      <c r="GT863"/>
      <c r="GU863"/>
      <c r="GV863"/>
      <c r="GW863"/>
      <c r="GX863"/>
      <c r="GY863"/>
      <c r="GZ863"/>
      <c r="HA863"/>
      <c r="HB863"/>
      <c r="HC863"/>
      <c r="HD863"/>
      <c r="HE863"/>
      <c r="HF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  <c r="IM863"/>
      <c r="IN863"/>
      <c r="IO863"/>
      <c r="IP863"/>
      <c r="IQ863"/>
      <c r="IR863"/>
      <c r="IS863"/>
      <c r="IT863"/>
      <c r="IU863"/>
      <c r="IV863"/>
    </row>
    <row r="864" spans="8:256"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  <c r="EN864"/>
      <c r="EO864"/>
      <c r="EP864"/>
      <c r="EQ864"/>
      <c r="ER864"/>
      <c r="ES864"/>
      <c r="ET864"/>
      <c r="EU864"/>
      <c r="EV864"/>
      <c r="EW864"/>
      <c r="EX864"/>
      <c r="EY864"/>
      <c r="EZ864"/>
      <c r="FA864"/>
      <c r="FB864"/>
      <c r="FC864"/>
      <c r="FD864"/>
      <c r="FE864"/>
      <c r="FF864"/>
      <c r="FG864"/>
      <c r="FH864"/>
      <c r="FI864"/>
      <c r="FJ864"/>
      <c r="FK864"/>
      <c r="FL864"/>
      <c r="FM864"/>
      <c r="FN864"/>
      <c r="FO864"/>
      <c r="FP864"/>
      <c r="FQ864"/>
      <c r="FR864"/>
      <c r="FS864"/>
      <c r="FT864"/>
      <c r="FU864"/>
      <c r="FV864"/>
      <c r="FW864"/>
      <c r="FX864"/>
      <c r="FY864"/>
      <c r="FZ864"/>
      <c r="GA864"/>
      <c r="GB864"/>
      <c r="GC864"/>
      <c r="GD864"/>
      <c r="GE864"/>
      <c r="GF864"/>
      <c r="GG864"/>
      <c r="GH864"/>
      <c r="GI864"/>
      <c r="GJ864"/>
      <c r="GK864"/>
      <c r="GL864"/>
      <c r="GM864"/>
      <c r="GN864"/>
      <c r="GO864"/>
      <c r="GP864"/>
      <c r="GQ864"/>
      <c r="GR864"/>
      <c r="GS864"/>
      <c r="GT864"/>
      <c r="GU864"/>
      <c r="GV864"/>
      <c r="GW864"/>
      <c r="GX864"/>
      <c r="GY864"/>
      <c r="GZ864"/>
      <c r="HA864"/>
      <c r="HB864"/>
      <c r="HC864"/>
      <c r="HD864"/>
      <c r="HE864"/>
      <c r="HF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  <c r="IM864"/>
      <c r="IN864"/>
      <c r="IO864"/>
      <c r="IP864"/>
      <c r="IQ864"/>
      <c r="IR864"/>
      <c r="IS864"/>
      <c r="IT864"/>
      <c r="IU864"/>
      <c r="IV864"/>
    </row>
    <row r="865" spans="8:256"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  <c r="EG865"/>
      <c r="EH865"/>
      <c r="EI865"/>
      <c r="EJ865"/>
      <c r="EK865"/>
      <c r="EL865"/>
      <c r="EM865"/>
      <c r="EN865"/>
      <c r="EO865"/>
      <c r="EP865"/>
      <c r="EQ865"/>
      <c r="ER865"/>
      <c r="ES865"/>
      <c r="ET865"/>
      <c r="EU865"/>
      <c r="EV865"/>
      <c r="EW865"/>
      <c r="EX865"/>
      <c r="EY865"/>
      <c r="EZ865"/>
      <c r="FA865"/>
      <c r="FB865"/>
      <c r="FC865"/>
      <c r="FD865"/>
      <c r="FE865"/>
      <c r="FF865"/>
      <c r="FG865"/>
      <c r="FH865"/>
      <c r="FI865"/>
      <c r="FJ865"/>
      <c r="FK865"/>
      <c r="FL865"/>
      <c r="FM865"/>
      <c r="FN865"/>
      <c r="FO865"/>
      <c r="FP865"/>
      <c r="FQ865"/>
      <c r="FR865"/>
      <c r="FS865"/>
      <c r="FT865"/>
      <c r="FU865"/>
      <c r="FV865"/>
      <c r="FW865"/>
      <c r="FX865"/>
      <c r="FY865"/>
      <c r="FZ865"/>
      <c r="GA865"/>
      <c r="GB865"/>
      <c r="GC865"/>
      <c r="GD865"/>
      <c r="GE865"/>
      <c r="GF865"/>
      <c r="GG865"/>
      <c r="GH865"/>
      <c r="GI865"/>
      <c r="GJ865"/>
      <c r="GK865"/>
      <c r="GL865"/>
      <c r="GM865"/>
      <c r="GN865"/>
      <c r="GO865"/>
      <c r="GP865"/>
      <c r="GQ865"/>
      <c r="GR865"/>
      <c r="GS865"/>
      <c r="GT865"/>
      <c r="GU865"/>
      <c r="GV865"/>
      <c r="GW865"/>
      <c r="GX865"/>
      <c r="GY865"/>
      <c r="GZ865"/>
      <c r="HA865"/>
      <c r="HB865"/>
      <c r="HC865"/>
      <c r="HD865"/>
      <c r="HE865"/>
      <c r="HF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  <c r="IM865"/>
      <c r="IN865"/>
      <c r="IO865"/>
      <c r="IP865"/>
      <c r="IQ865"/>
      <c r="IR865"/>
      <c r="IS865"/>
      <c r="IT865"/>
      <c r="IU865"/>
      <c r="IV865"/>
    </row>
    <row r="866" spans="8:256"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  <c r="EG866"/>
      <c r="EH866"/>
      <c r="EI866"/>
      <c r="EJ866"/>
      <c r="EK866"/>
      <c r="EL866"/>
      <c r="EM866"/>
      <c r="EN866"/>
      <c r="EO866"/>
      <c r="EP866"/>
      <c r="EQ866"/>
      <c r="ER866"/>
      <c r="ES866"/>
      <c r="ET866"/>
      <c r="EU866"/>
      <c r="EV866"/>
      <c r="EW866"/>
      <c r="EX866"/>
      <c r="EY866"/>
      <c r="EZ866"/>
      <c r="FA866"/>
      <c r="FB866"/>
      <c r="FC866"/>
      <c r="FD866"/>
      <c r="FE866"/>
      <c r="FF866"/>
      <c r="FG866"/>
      <c r="FH866"/>
      <c r="FI866"/>
      <c r="FJ866"/>
      <c r="FK866"/>
      <c r="FL866"/>
      <c r="FM866"/>
      <c r="FN866"/>
      <c r="FO866"/>
      <c r="FP866"/>
      <c r="FQ866"/>
      <c r="FR866"/>
      <c r="FS866"/>
      <c r="FT866"/>
      <c r="FU866"/>
      <c r="FV866"/>
      <c r="FW866"/>
      <c r="FX866"/>
      <c r="FY866"/>
      <c r="FZ866"/>
      <c r="GA866"/>
      <c r="GB866"/>
      <c r="GC866"/>
      <c r="GD866"/>
      <c r="GE866"/>
      <c r="GF866"/>
      <c r="GG866"/>
      <c r="GH866"/>
      <c r="GI866"/>
      <c r="GJ866"/>
      <c r="GK866"/>
      <c r="GL866"/>
      <c r="GM866"/>
      <c r="GN866"/>
      <c r="GO866"/>
      <c r="GP866"/>
      <c r="GQ866"/>
      <c r="GR866"/>
      <c r="GS866"/>
      <c r="GT866"/>
      <c r="GU866"/>
      <c r="GV866"/>
      <c r="GW866"/>
      <c r="GX866"/>
      <c r="GY866"/>
      <c r="GZ866"/>
      <c r="HA866"/>
      <c r="HB866"/>
      <c r="HC866"/>
      <c r="HD866"/>
      <c r="HE866"/>
      <c r="HF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  <c r="IM866"/>
      <c r="IN866"/>
      <c r="IO866"/>
      <c r="IP866"/>
      <c r="IQ866"/>
      <c r="IR866"/>
      <c r="IS866"/>
      <c r="IT866"/>
      <c r="IU866"/>
      <c r="IV866"/>
    </row>
    <row r="867" spans="8:256"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  <c r="EG867"/>
      <c r="EH867"/>
      <c r="EI867"/>
      <c r="EJ867"/>
      <c r="EK867"/>
      <c r="EL867"/>
      <c r="EM867"/>
      <c r="EN867"/>
      <c r="EO867"/>
      <c r="EP867"/>
      <c r="EQ867"/>
      <c r="ER867"/>
      <c r="ES867"/>
      <c r="ET867"/>
      <c r="EU867"/>
      <c r="EV867"/>
      <c r="EW867"/>
      <c r="EX867"/>
      <c r="EY867"/>
      <c r="EZ867"/>
      <c r="FA867"/>
      <c r="FB867"/>
      <c r="FC867"/>
      <c r="FD867"/>
      <c r="FE867"/>
      <c r="FF867"/>
      <c r="FG867"/>
      <c r="FH867"/>
      <c r="FI867"/>
      <c r="FJ867"/>
      <c r="FK867"/>
      <c r="FL867"/>
      <c r="FM867"/>
      <c r="FN867"/>
      <c r="FO867"/>
      <c r="FP867"/>
      <c r="FQ867"/>
      <c r="FR867"/>
      <c r="FS867"/>
      <c r="FT867"/>
      <c r="FU867"/>
      <c r="FV867"/>
      <c r="FW867"/>
      <c r="FX867"/>
      <c r="FY867"/>
      <c r="FZ867"/>
      <c r="GA867"/>
      <c r="GB867"/>
      <c r="GC867"/>
      <c r="GD867"/>
      <c r="GE867"/>
      <c r="GF867"/>
      <c r="GG867"/>
      <c r="GH867"/>
      <c r="GI867"/>
      <c r="GJ867"/>
      <c r="GK867"/>
      <c r="GL867"/>
      <c r="GM867"/>
      <c r="GN867"/>
      <c r="GO867"/>
      <c r="GP867"/>
      <c r="GQ867"/>
      <c r="GR867"/>
      <c r="GS867"/>
      <c r="GT867"/>
      <c r="GU867"/>
      <c r="GV867"/>
      <c r="GW867"/>
      <c r="GX867"/>
      <c r="GY867"/>
      <c r="GZ867"/>
      <c r="HA867"/>
      <c r="HB867"/>
      <c r="HC867"/>
      <c r="HD867"/>
      <c r="HE867"/>
      <c r="HF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  <c r="IM867"/>
      <c r="IN867"/>
      <c r="IO867"/>
      <c r="IP867"/>
      <c r="IQ867"/>
      <c r="IR867"/>
      <c r="IS867"/>
      <c r="IT867"/>
      <c r="IU867"/>
      <c r="IV867"/>
    </row>
    <row r="868" spans="8:256"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  <c r="EG868"/>
      <c r="EH868"/>
      <c r="EI868"/>
      <c r="EJ868"/>
      <c r="EK868"/>
      <c r="EL868"/>
      <c r="EM868"/>
      <c r="EN868"/>
      <c r="EO868"/>
      <c r="EP868"/>
      <c r="EQ868"/>
      <c r="ER868"/>
      <c r="ES868"/>
      <c r="ET868"/>
      <c r="EU868"/>
      <c r="EV868"/>
      <c r="EW868"/>
      <c r="EX868"/>
      <c r="EY868"/>
      <c r="EZ868"/>
      <c r="FA868"/>
      <c r="FB868"/>
      <c r="FC868"/>
      <c r="FD868"/>
      <c r="FE868"/>
      <c r="FF868"/>
      <c r="FG868"/>
      <c r="FH868"/>
      <c r="FI868"/>
      <c r="FJ868"/>
      <c r="FK868"/>
      <c r="FL868"/>
      <c r="FM868"/>
      <c r="FN868"/>
      <c r="FO868"/>
      <c r="FP868"/>
      <c r="FQ868"/>
      <c r="FR868"/>
      <c r="FS868"/>
      <c r="FT868"/>
      <c r="FU868"/>
      <c r="FV868"/>
      <c r="FW868"/>
      <c r="FX868"/>
      <c r="FY868"/>
      <c r="FZ868"/>
      <c r="GA868"/>
      <c r="GB868"/>
      <c r="GC868"/>
      <c r="GD868"/>
      <c r="GE868"/>
      <c r="GF868"/>
      <c r="GG868"/>
      <c r="GH868"/>
      <c r="GI868"/>
      <c r="GJ868"/>
      <c r="GK868"/>
      <c r="GL868"/>
      <c r="GM868"/>
      <c r="GN868"/>
      <c r="GO868"/>
      <c r="GP868"/>
      <c r="GQ868"/>
      <c r="GR868"/>
      <c r="GS868"/>
      <c r="GT868"/>
      <c r="GU868"/>
      <c r="GV868"/>
      <c r="GW868"/>
      <c r="GX868"/>
      <c r="GY868"/>
      <c r="GZ868"/>
      <c r="HA868"/>
      <c r="HB868"/>
      <c r="HC868"/>
      <c r="HD868"/>
      <c r="HE868"/>
      <c r="HF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  <c r="IM868"/>
      <c r="IN868"/>
      <c r="IO868"/>
      <c r="IP868"/>
      <c r="IQ868"/>
      <c r="IR868"/>
      <c r="IS868"/>
      <c r="IT868"/>
      <c r="IU868"/>
      <c r="IV868"/>
    </row>
    <row r="869" spans="8:256"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  <c r="EG869"/>
      <c r="EH869"/>
      <c r="EI869"/>
      <c r="EJ869"/>
      <c r="EK869"/>
      <c r="EL869"/>
      <c r="EM869"/>
      <c r="EN869"/>
      <c r="EO869"/>
      <c r="EP869"/>
      <c r="EQ869"/>
      <c r="ER869"/>
      <c r="ES869"/>
      <c r="ET869"/>
      <c r="EU869"/>
      <c r="EV869"/>
      <c r="EW869"/>
      <c r="EX869"/>
      <c r="EY869"/>
      <c r="EZ869"/>
      <c r="FA869"/>
      <c r="FB869"/>
      <c r="FC869"/>
      <c r="FD869"/>
      <c r="FE869"/>
      <c r="FF869"/>
      <c r="FG869"/>
      <c r="FH869"/>
      <c r="FI869"/>
      <c r="FJ869"/>
      <c r="FK869"/>
      <c r="FL869"/>
      <c r="FM869"/>
      <c r="FN869"/>
      <c r="FO869"/>
      <c r="FP869"/>
      <c r="FQ869"/>
      <c r="FR869"/>
      <c r="FS869"/>
      <c r="FT869"/>
      <c r="FU869"/>
      <c r="FV869"/>
      <c r="FW869"/>
      <c r="FX869"/>
      <c r="FY869"/>
      <c r="FZ869"/>
      <c r="GA869"/>
      <c r="GB869"/>
      <c r="GC869"/>
      <c r="GD869"/>
      <c r="GE869"/>
      <c r="GF869"/>
      <c r="GG869"/>
      <c r="GH869"/>
      <c r="GI869"/>
      <c r="GJ869"/>
      <c r="GK869"/>
      <c r="GL869"/>
      <c r="GM869"/>
      <c r="GN869"/>
      <c r="GO869"/>
      <c r="GP869"/>
      <c r="GQ869"/>
      <c r="GR869"/>
      <c r="GS869"/>
      <c r="GT869"/>
      <c r="GU869"/>
      <c r="GV869"/>
      <c r="GW869"/>
      <c r="GX869"/>
      <c r="GY869"/>
      <c r="GZ869"/>
      <c r="HA869"/>
      <c r="HB869"/>
      <c r="HC869"/>
      <c r="HD869"/>
      <c r="HE869"/>
      <c r="HF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  <c r="IM869"/>
      <c r="IN869"/>
      <c r="IO869"/>
      <c r="IP869"/>
      <c r="IQ869"/>
      <c r="IR869"/>
      <c r="IS869"/>
      <c r="IT869"/>
      <c r="IU869"/>
      <c r="IV869"/>
    </row>
    <row r="870" spans="8:256"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  <c r="EG870"/>
      <c r="EH870"/>
      <c r="EI870"/>
      <c r="EJ870"/>
      <c r="EK870"/>
      <c r="EL870"/>
      <c r="EM870"/>
      <c r="EN870"/>
      <c r="EO870"/>
      <c r="EP870"/>
      <c r="EQ870"/>
      <c r="ER870"/>
      <c r="ES870"/>
      <c r="ET870"/>
      <c r="EU870"/>
      <c r="EV870"/>
      <c r="EW870"/>
      <c r="EX870"/>
      <c r="EY870"/>
      <c r="EZ870"/>
      <c r="FA870"/>
      <c r="FB870"/>
      <c r="FC870"/>
      <c r="FD870"/>
      <c r="FE870"/>
      <c r="FF870"/>
      <c r="FG870"/>
      <c r="FH870"/>
      <c r="FI870"/>
      <c r="FJ870"/>
      <c r="FK870"/>
      <c r="FL870"/>
      <c r="FM870"/>
      <c r="FN870"/>
      <c r="FO870"/>
      <c r="FP870"/>
      <c r="FQ870"/>
      <c r="FR870"/>
      <c r="FS870"/>
      <c r="FT870"/>
      <c r="FU870"/>
      <c r="FV870"/>
      <c r="FW870"/>
      <c r="FX870"/>
      <c r="FY870"/>
      <c r="FZ870"/>
      <c r="GA870"/>
      <c r="GB870"/>
      <c r="GC870"/>
      <c r="GD870"/>
      <c r="GE870"/>
      <c r="GF870"/>
      <c r="GG870"/>
      <c r="GH870"/>
      <c r="GI870"/>
      <c r="GJ870"/>
      <c r="GK870"/>
      <c r="GL870"/>
      <c r="GM870"/>
      <c r="GN870"/>
      <c r="GO870"/>
      <c r="GP870"/>
      <c r="GQ870"/>
      <c r="GR870"/>
      <c r="GS870"/>
      <c r="GT870"/>
      <c r="GU870"/>
      <c r="GV870"/>
      <c r="GW870"/>
      <c r="GX870"/>
      <c r="GY870"/>
      <c r="GZ870"/>
      <c r="HA870"/>
      <c r="HB870"/>
      <c r="HC870"/>
      <c r="HD870"/>
      <c r="HE870"/>
      <c r="HF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  <c r="IM870"/>
      <c r="IN870"/>
      <c r="IO870"/>
      <c r="IP870"/>
      <c r="IQ870"/>
      <c r="IR870"/>
      <c r="IS870"/>
      <c r="IT870"/>
      <c r="IU870"/>
      <c r="IV870"/>
    </row>
    <row r="871" spans="8:256"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  <c r="EG871"/>
      <c r="EH871"/>
      <c r="EI871"/>
      <c r="EJ871"/>
      <c r="EK871"/>
      <c r="EL871"/>
      <c r="EM871"/>
      <c r="EN871"/>
      <c r="EO871"/>
      <c r="EP871"/>
      <c r="EQ871"/>
      <c r="ER871"/>
      <c r="ES871"/>
      <c r="ET871"/>
      <c r="EU871"/>
      <c r="EV871"/>
      <c r="EW871"/>
      <c r="EX871"/>
      <c r="EY871"/>
      <c r="EZ871"/>
      <c r="FA871"/>
      <c r="FB871"/>
      <c r="FC871"/>
      <c r="FD871"/>
      <c r="FE871"/>
      <c r="FF871"/>
      <c r="FG871"/>
      <c r="FH871"/>
      <c r="FI871"/>
      <c r="FJ871"/>
      <c r="FK871"/>
      <c r="FL871"/>
      <c r="FM871"/>
      <c r="FN871"/>
      <c r="FO871"/>
      <c r="FP871"/>
      <c r="FQ871"/>
      <c r="FR871"/>
      <c r="FS871"/>
      <c r="FT871"/>
      <c r="FU871"/>
      <c r="FV871"/>
      <c r="FW871"/>
      <c r="FX871"/>
      <c r="FY871"/>
      <c r="FZ871"/>
      <c r="GA871"/>
      <c r="GB871"/>
      <c r="GC871"/>
      <c r="GD871"/>
      <c r="GE871"/>
      <c r="GF871"/>
      <c r="GG871"/>
      <c r="GH871"/>
      <c r="GI871"/>
      <c r="GJ871"/>
      <c r="GK871"/>
      <c r="GL871"/>
      <c r="GM871"/>
      <c r="GN871"/>
      <c r="GO871"/>
      <c r="GP871"/>
      <c r="GQ871"/>
      <c r="GR871"/>
      <c r="GS871"/>
      <c r="GT871"/>
      <c r="GU871"/>
      <c r="GV871"/>
      <c r="GW871"/>
      <c r="GX871"/>
      <c r="GY871"/>
      <c r="GZ871"/>
      <c r="HA871"/>
      <c r="HB871"/>
      <c r="HC871"/>
      <c r="HD871"/>
      <c r="HE871"/>
      <c r="HF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  <c r="IM871"/>
      <c r="IN871"/>
      <c r="IO871"/>
      <c r="IP871"/>
      <c r="IQ871"/>
      <c r="IR871"/>
      <c r="IS871"/>
      <c r="IT871"/>
      <c r="IU871"/>
      <c r="IV871"/>
    </row>
    <row r="872" spans="8:256"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  <c r="EG872"/>
      <c r="EH872"/>
      <c r="EI872"/>
      <c r="EJ872"/>
      <c r="EK872"/>
      <c r="EL872"/>
      <c r="EM872"/>
      <c r="EN872"/>
      <c r="EO872"/>
      <c r="EP872"/>
      <c r="EQ872"/>
      <c r="ER872"/>
      <c r="ES872"/>
      <c r="ET872"/>
      <c r="EU872"/>
      <c r="EV872"/>
      <c r="EW872"/>
      <c r="EX872"/>
      <c r="EY872"/>
      <c r="EZ872"/>
      <c r="FA872"/>
      <c r="FB872"/>
      <c r="FC872"/>
      <c r="FD872"/>
      <c r="FE872"/>
      <c r="FF872"/>
      <c r="FG872"/>
      <c r="FH872"/>
      <c r="FI872"/>
      <c r="FJ872"/>
      <c r="FK872"/>
      <c r="FL872"/>
      <c r="FM872"/>
      <c r="FN872"/>
      <c r="FO872"/>
      <c r="FP872"/>
      <c r="FQ872"/>
      <c r="FR872"/>
      <c r="FS872"/>
      <c r="FT872"/>
      <c r="FU872"/>
      <c r="FV872"/>
      <c r="FW872"/>
      <c r="FX872"/>
      <c r="FY872"/>
      <c r="FZ872"/>
      <c r="GA872"/>
      <c r="GB872"/>
      <c r="GC872"/>
      <c r="GD872"/>
      <c r="GE872"/>
      <c r="GF872"/>
      <c r="GG872"/>
      <c r="GH872"/>
      <c r="GI872"/>
      <c r="GJ872"/>
      <c r="GK872"/>
      <c r="GL872"/>
      <c r="GM872"/>
      <c r="GN872"/>
      <c r="GO872"/>
      <c r="GP872"/>
      <c r="GQ872"/>
      <c r="GR872"/>
      <c r="GS872"/>
      <c r="GT872"/>
      <c r="GU872"/>
      <c r="GV872"/>
      <c r="GW872"/>
      <c r="GX872"/>
      <c r="GY872"/>
      <c r="GZ872"/>
      <c r="HA872"/>
      <c r="HB872"/>
      <c r="HC872"/>
      <c r="HD872"/>
      <c r="HE872"/>
      <c r="HF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  <c r="IM872"/>
      <c r="IN872"/>
      <c r="IO872"/>
      <c r="IP872"/>
      <c r="IQ872"/>
      <c r="IR872"/>
      <c r="IS872"/>
      <c r="IT872"/>
      <c r="IU872"/>
      <c r="IV872"/>
    </row>
    <row r="873" spans="8:256"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  <c r="EG873"/>
      <c r="EH873"/>
      <c r="EI873"/>
      <c r="EJ873"/>
      <c r="EK873"/>
      <c r="EL873"/>
      <c r="EM873"/>
      <c r="EN873"/>
      <c r="EO873"/>
      <c r="EP873"/>
      <c r="EQ873"/>
      <c r="ER873"/>
      <c r="ES873"/>
      <c r="ET873"/>
      <c r="EU873"/>
      <c r="EV873"/>
      <c r="EW873"/>
      <c r="EX873"/>
      <c r="EY873"/>
      <c r="EZ873"/>
      <c r="FA873"/>
      <c r="FB873"/>
      <c r="FC873"/>
      <c r="FD873"/>
      <c r="FE873"/>
      <c r="FF873"/>
      <c r="FG873"/>
      <c r="FH873"/>
      <c r="FI873"/>
      <c r="FJ873"/>
      <c r="FK873"/>
      <c r="FL873"/>
      <c r="FM873"/>
      <c r="FN873"/>
      <c r="FO873"/>
      <c r="FP873"/>
      <c r="FQ873"/>
      <c r="FR873"/>
      <c r="FS873"/>
      <c r="FT873"/>
      <c r="FU873"/>
      <c r="FV873"/>
      <c r="FW873"/>
      <c r="FX873"/>
      <c r="FY873"/>
      <c r="FZ873"/>
      <c r="GA873"/>
      <c r="GB873"/>
      <c r="GC873"/>
      <c r="GD873"/>
      <c r="GE873"/>
      <c r="GF873"/>
      <c r="GG873"/>
      <c r="GH873"/>
      <c r="GI873"/>
      <c r="GJ873"/>
      <c r="GK873"/>
      <c r="GL873"/>
      <c r="GM873"/>
      <c r="GN873"/>
      <c r="GO873"/>
      <c r="GP873"/>
      <c r="GQ873"/>
      <c r="GR873"/>
      <c r="GS873"/>
      <c r="GT873"/>
      <c r="GU873"/>
      <c r="GV873"/>
      <c r="GW873"/>
      <c r="GX873"/>
      <c r="GY873"/>
      <c r="GZ873"/>
      <c r="HA873"/>
      <c r="HB873"/>
      <c r="HC873"/>
      <c r="HD873"/>
      <c r="HE873"/>
      <c r="HF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  <c r="IM873"/>
      <c r="IN873"/>
      <c r="IO873"/>
      <c r="IP873"/>
      <c r="IQ873"/>
      <c r="IR873"/>
      <c r="IS873"/>
      <c r="IT873"/>
      <c r="IU873"/>
      <c r="IV873"/>
    </row>
    <row r="874" spans="8:256"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  <c r="EN874"/>
      <c r="EO874"/>
      <c r="EP874"/>
      <c r="EQ874"/>
      <c r="ER874"/>
      <c r="ES874"/>
      <c r="ET874"/>
      <c r="EU874"/>
      <c r="EV874"/>
      <c r="EW874"/>
      <c r="EX874"/>
      <c r="EY874"/>
      <c r="EZ874"/>
      <c r="FA874"/>
      <c r="FB874"/>
      <c r="FC874"/>
      <c r="FD874"/>
      <c r="FE874"/>
      <c r="FF874"/>
      <c r="FG874"/>
      <c r="FH874"/>
      <c r="FI874"/>
      <c r="FJ874"/>
      <c r="FK874"/>
      <c r="FL874"/>
      <c r="FM874"/>
      <c r="FN874"/>
      <c r="FO874"/>
      <c r="FP874"/>
      <c r="FQ874"/>
      <c r="FR874"/>
      <c r="FS874"/>
      <c r="FT874"/>
      <c r="FU874"/>
      <c r="FV874"/>
      <c r="FW874"/>
      <c r="FX874"/>
      <c r="FY874"/>
      <c r="FZ874"/>
      <c r="GA874"/>
      <c r="GB874"/>
      <c r="GC874"/>
      <c r="GD874"/>
      <c r="GE874"/>
      <c r="GF874"/>
      <c r="GG874"/>
      <c r="GH874"/>
      <c r="GI874"/>
      <c r="GJ874"/>
      <c r="GK874"/>
      <c r="GL874"/>
      <c r="GM874"/>
      <c r="GN874"/>
      <c r="GO874"/>
      <c r="GP874"/>
      <c r="GQ874"/>
      <c r="GR874"/>
      <c r="GS874"/>
      <c r="GT874"/>
      <c r="GU874"/>
      <c r="GV874"/>
      <c r="GW874"/>
      <c r="GX874"/>
      <c r="GY874"/>
      <c r="GZ874"/>
      <c r="HA874"/>
      <c r="HB874"/>
      <c r="HC874"/>
      <c r="HD874"/>
      <c r="HE874"/>
      <c r="HF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  <c r="IM874"/>
      <c r="IN874"/>
      <c r="IO874"/>
      <c r="IP874"/>
      <c r="IQ874"/>
      <c r="IR874"/>
      <c r="IS874"/>
      <c r="IT874"/>
      <c r="IU874"/>
      <c r="IV874"/>
    </row>
    <row r="875" spans="8:256"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  <c r="EG875"/>
      <c r="EH875"/>
      <c r="EI875"/>
      <c r="EJ875"/>
      <c r="EK875"/>
      <c r="EL875"/>
      <c r="EM875"/>
      <c r="EN875"/>
      <c r="EO875"/>
      <c r="EP875"/>
      <c r="EQ875"/>
      <c r="ER875"/>
      <c r="ES875"/>
      <c r="ET875"/>
      <c r="EU875"/>
      <c r="EV875"/>
      <c r="EW875"/>
      <c r="EX875"/>
      <c r="EY875"/>
      <c r="EZ875"/>
      <c r="FA875"/>
      <c r="FB875"/>
      <c r="FC875"/>
      <c r="FD875"/>
      <c r="FE875"/>
      <c r="FF875"/>
      <c r="FG875"/>
      <c r="FH875"/>
      <c r="FI875"/>
      <c r="FJ875"/>
      <c r="FK875"/>
      <c r="FL875"/>
      <c r="FM875"/>
      <c r="FN875"/>
      <c r="FO875"/>
      <c r="FP875"/>
      <c r="FQ875"/>
      <c r="FR875"/>
      <c r="FS875"/>
      <c r="FT875"/>
      <c r="FU875"/>
      <c r="FV875"/>
      <c r="FW875"/>
      <c r="FX875"/>
      <c r="FY875"/>
      <c r="FZ875"/>
      <c r="GA875"/>
      <c r="GB875"/>
      <c r="GC875"/>
      <c r="GD875"/>
      <c r="GE875"/>
      <c r="GF875"/>
      <c r="GG875"/>
      <c r="GH875"/>
      <c r="GI875"/>
      <c r="GJ875"/>
      <c r="GK875"/>
      <c r="GL875"/>
      <c r="GM875"/>
      <c r="GN875"/>
      <c r="GO875"/>
      <c r="GP875"/>
      <c r="GQ875"/>
      <c r="GR875"/>
      <c r="GS875"/>
      <c r="GT875"/>
      <c r="GU875"/>
      <c r="GV875"/>
      <c r="GW875"/>
      <c r="GX875"/>
      <c r="GY875"/>
      <c r="GZ875"/>
      <c r="HA875"/>
      <c r="HB875"/>
      <c r="HC875"/>
      <c r="HD875"/>
      <c r="HE875"/>
      <c r="HF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  <c r="IM875"/>
      <c r="IN875"/>
      <c r="IO875"/>
      <c r="IP875"/>
      <c r="IQ875"/>
      <c r="IR875"/>
      <c r="IS875"/>
      <c r="IT875"/>
      <c r="IU875"/>
      <c r="IV875"/>
    </row>
    <row r="876" spans="8:256"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  <c r="EN876"/>
      <c r="EO876"/>
      <c r="EP876"/>
      <c r="EQ876"/>
      <c r="ER876"/>
      <c r="ES876"/>
      <c r="ET876"/>
      <c r="EU876"/>
      <c r="EV876"/>
      <c r="EW876"/>
      <c r="EX876"/>
      <c r="EY876"/>
      <c r="EZ876"/>
      <c r="FA876"/>
      <c r="FB876"/>
      <c r="FC876"/>
      <c r="FD876"/>
      <c r="FE876"/>
      <c r="FF876"/>
      <c r="FG876"/>
      <c r="FH876"/>
      <c r="FI876"/>
      <c r="FJ876"/>
      <c r="FK876"/>
      <c r="FL876"/>
      <c r="FM876"/>
      <c r="FN876"/>
      <c r="FO876"/>
      <c r="FP876"/>
      <c r="FQ876"/>
      <c r="FR876"/>
      <c r="FS876"/>
      <c r="FT876"/>
      <c r="FU876"/>
      <c r="FV876"/>
      <c r="FW876"/>
      <c r="FX876"/>
      <c r="FY876"/>
      <c r="FZ876"/>
      <c r="GA876"/>
      <c r="GB876"/>
      <c r="GC876"/>
      <c r="GD876"/>
      <c r="GE876"/>
      <c r="GF876"/>
      <c r="GG876"/>
      <c r="GH876"/>
      <c r="GI876"/>
      <c r="GJ876"/>
      <c r="GK876"/>
      <c r="GL876"/>
      <c r="GM876"/>
      <c r="GN876"/>
      <c r="GO876"/>
      <c r="GP876"/>
      <c r="GQ876"/>
      <c r="GR876"/>
      <c r="GS876"/>
      <c r="GT876"/>
      <c r="GU876"/>
      <c r="GV876"/>
      <c r="GW876"/>
      <c r="GX876"/>
      <c r="GY876"/>
      <c r="GZ876"/>
      <c r="HA876"/>
      <c r="HB876"/>
      <c r="HC876"/>
      <c r="HD876"/>
      <c r="HE876"/>
      <c r="HF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  <c r="IM876"/>
      <c r="IN876"/>
      <c r="IO876"/>
      <c r="IP876"/>
      <c r="IQ876"/>
      <c r="IR876"/>
      <c r="IS876"/>
      <c r="IT876"/>
      <c r="IU876"/>
      <c r="IV876"/>
    </row>
    <row r="877" spans="8:256"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  <c r="EG877"/>
      <c r="EH877"/>
      <c r="EI877"/>
      <c r="EJ877"/>
      <c r="EK877"/>
      <c r="EL877"/>
      <c r="EM877"/>
      <c r="EN877"/>
      <c r="EO877"/>
      <c r="EP877"/>
      <c r="EQ877"/>
      <c r="ER877"/>
      <c r="ES877"/>
      <c r="ET877"/>
      <c r="EU877"/>
      <c r="EV877"/>
      <c r="EW877"/>
      <c r="EX877"/>
      <c r="EY877"/>
      <c r="EZ877"/>
      <c r="FA877"/>
      <c r="FB877"/>
      <c r="FC877"/>
      <c r="FD877"/>
      <c r="FE877"/>
      <c r="FF877"/>
      <c r="FG877"/>
      <c r="FH877"/>
      <c r="FI877"/>
      <c r="FJ877"/>
      <c r="FK877"/>
      <c r="FL877"/>
      <c r="FM877"/>
      <c r="FN877"/>
      <c r="FO877"/>
      <c r="FP877"/>
      <c r="FQ877"/>
      <c r="FR877"/>
      <c r="FS877"/>
      <c r="FT877"/>
      <c r="FU877"/>
      <c r="FV877"/>
      <c r="FW877"/>
      <c r="FX877"/>
      <c r="FY877"/>
      <c r="FZ877"/>
      <c r="GA877"/>
      <c r="GB877"/>
      <c r="GC877"/>
      <c r="GD877"/>
      <c r="GE877"/>
      <c r="GF877"/>
      <c r="GG877"/>
      <c r="GH877"/>
      <c r="GI877"/>
      <c r="GJ877"/>
      <c r="GK877"/>
      <c r="GL877"/>
      <c r="GM877"/>
      <c r="GN877"/>
      <c r="GO877"/>
      <c r="GP877"/>
      <c r="GQ877"/>
      <c r="GR877"/>
      <c r="GS877"/>
      <c r="GT877"/>
      <c r="GU877"/>
      <c r="GV877"/>
      <c r="GW877"/>
      <c r="GX877"/>
      <c r="GY877"/>
      <c r="GZ877"/>
      <c r="HA877"/>
      <c r="HB877"/>
      <c r="HC877"/>
      <c r="HD877"/>
      <c r="HE877"/>
      <c r="HF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  <c r="IM877"/>
      <c r="IN877"/>
      <c r="IO877"/>
      <c r="IP877"/>
      <c r="IQ877"/>
      <c r="IR877"/>
      <c r="IS877"/>
      <c r="IT877"/>
      <c r="IU877"/>
      <c r="IV877"/>
    </row>
    <row r="878" spans="8:256"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  <c r="EN878"/>
      <c r="EO878"/>
      <c r="EP878"/>
      <c r="EQ878"/>
      <c r="ER878"/>
      <c r="ES878"/>
      <c r="ET878"/>
      <c r="EU878"/>
      <c r="EV878"/>
      <c r="EW878"/>
      <c r="EX878"/>
      <c r="EY878"/>
      <c r="EZ878"/>
      <c r="FA878"/>
      <c r="FB878"/>
      <c r="FC878"/>
      <c r="FD878"/>
      <c r="FE878"/>
      <c r="FF878"/>
      <c r="FG878"/>
      <c r="FH878"/>
      <c r="FI878"/>
      <c r="FJ878"/>
      <c r="FK878"/>
      <c r="FL878"/>
      <c r="FM878"/>
      <c r="FN878"/>
      <c r="FO878"/>
      <c r="FP878"/>
      <c r="FQ878"/>
      <c r="FR878"/>
      <c r="FS878"/>
      <c r="FT878"/>
      <c r="FU878"/>
      <c r="FV878"/>
      <c r="FW878"/>
      <c r="FX878"/>
      <c r="FY878"/>
      <c r="FZ878"/>
      <c r="GA878"/>
      <c r="GB878"/>
      <c r="GC878"/>
      <c r="GD878"/>
      <c r="GE878"/>
      <c r="GF878"/>
      <c r="GG878"/>
      <c r="GH878"/>
      <c r="GI878"/>
      <c r="GJ878"/>
      <c r="GK878"/>
      <c r="GL878"/>
      <c r="GM878"/>
      <c r="GN878"/>
      <c r="GO878"/>
      <c r="GP878"/>
      <c r="GQ878"/>
      <c r="GR878"/>
      <c r="GS878"/>
      <c r="GT878"/>
      <c r="GU878"/>
      <c r="GV878"/>
      <c r="GW878"/>
      <c r="GX878"/>
      <c r="GY878"/>
      <c r="GZ878"/>
      <c r="HA878"/>
      <c r="HB878"/>
      <c r="HC878"/>
      <c r="HD878"/>
      <c r="HE878"/>
      <c r="HF878"/>
      <c r="HG878"/>
      <c r="HH878"/>
      <c r="HI878"/>
      <c r="HJ878"/>
      <c r="HK878"/>
      <c r="HL878"/>
      <c r="HM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  <c r="IT878"/>
      <c r="IU878"/>
      <c r="IV878"/>
    </row>
    <row r="879" spans="8:256"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  <c r="EG879"/>
      <c r="EH879"/>
      <c r="EI879"/>
      <c r="EJ879"/>
      <c r="EK879"/>
      <c r="EL879"/>
      <c r="EM879"/>
      <c r="EN879"/>
      <c r="EO879"/>
      <c r="EP879"/>
      <c r="EQ879"/>
      <c r="ER879"/>
      <c r="ES879"/>
      <c r="ET879"/>
      <c r="EU879"/>
      <c r="EV879"/>
      <c r="EW879"/>
      <c r="EX879"/>
      <c r="EY879"/>
      <c r="EZ879"/>
      <c r="FA879"/>
      <c r="FB879"/>
      <c r="FC879"/>
      <c r="FD879"/>
      <c r="FE879"/>
      <c r="FF879"/>
      <c r="FG879"/>
      <c r="FH879"/>
      <c r="FI879"/>
      <c r="FJ879"/>
      <c r="FK879"/>
      <c r="FL879"/>
      <c r="FM879"/>
      <c r="FN879"/>
      <c r="FO879"/>
      <c r="FP879"/>
      <c r="FQ879"/>
      <c r="FR879"/>
      <c r="FS879"/>
      <c r="FT879"/>
      <c r="FU879"/>
      <c r="FV879"/>
      <c r="FW879"/>
      <c r="FX879"/>
      <c r="FY879"/>
      <c r="FZ879"/>
      <c r="GA879"/>
      <c r="GB879"/>
      <c r="GC879"/>
      <c r="GD879"/>
      <c r="GE879"/>
      <c r="GF879"/>
      <c r="GG879"/>
      <c r="GH879"/>
      <c r="GI879"/>
      <c r="GJ879"/>
      <c r="GK879"/>
      <c r="GL879"/>
      <c r="GM879"/>
      <c r="GN879"/>
      <c r="GO879"/>
      <c r="GP879"/>
      <c r="GQ879"/>
      <c r="GR879"/>
      <c r="GS879"/>
      <c r="GT879"/>
      <c r="GU879"/>
      <c r="GV879"/>
      <c r="GW879"/>
      <c r="GX879"/>
      <c r="GY879"/>
      <c r="GZ879"/>
      <c r="HA879"/>
      <c r="HB879"/>
      <c r="HC879"/>
      <c r="HD879"/>
      <c r="HE879"/>
      <c r="HF879"/>
      <c r="HG879"/>
      <c r="HH879"/>
      <c r="HI879"/>
      <c r="HJ879"/>
      <c r="HK879"/>
      <c r="HL879"/>
      <c r="HM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  <c r="IT879"/>
      <c r="IU879"/>
      <c r="IV879"/>
    </row>
    <row r="880" spans="8:256"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  <c r="EN880"/>
      <c r="EO880"/>
      <c r="EP880"/>
      <c r="EQ880"/>
      <c r="ER880"/>
      <c r="ES880"/>
      <c r="ET880"/>
      <c r="EU880"/>
      <c r="EV880"/>
      <c r="EW880"/>
      <c r="EX880"/>
      <c r="EY880"/>
      <c r="EZ880"/>
      <c r="FA880"/>
      <c r="FB880"/>
      <c r="FC880"/>
      <c r="FD880"/>
      <c r="FE880"/>
      <c r="FF880"/>
      <c r="FG880"/>
      <c r="FH880"/>
      <c r="FI880"/>
      <c r="FJ880"/>
      <c r="FK880"/>
      <c r="FL880"/>
      <c r="FM880"/>
      <c r="FN880"/>
      <c r="FO880"/>
      <c r="FP880"/>
      <c r="FQ880"/>
      <c r="FR880"/>
      <c r="FS880"/>
      <c r="FT880"/>
      <c r="FU880"/>
      <c r="FV880"/>
      <c r="FW880"/>
      <c r="FX880"/>
      <c r="FY880"/>
      <c r="FZ880"/>
      <c r="GA880"/>
      <c r="GB880"/>
      <c r="GC880"/>
      <c r="GD880"/>
      <c r="GE880"/>
      <c r="GF880"/>
      <c r="GG880"/>
      <c r="GH880"/>
      <c r="GI880"/>
      <c r="GJ880"/>
      <c r="GK880"/>
      <c r="GL880"/>
      <c r="GM880"/>
      <c r="GN880"/>
      <c r="GO880"/>
      <c r="GP880"/>
      <c r="GQ880"/>
      <c r="GR880"/>
      <c r="GS880"/>
      <c r="GT880"/>
      <c r="GU880"/>
      <c r="GV880"/>
      <c r="GW880"/>
      <c r="GX880"/>
      <c r="GY880"/>
      <c r="GZ880"/>
      <c r="HA880"/>
      <c r="HB880"/>
      <c r="HC880"/>
      <c r="HD880"/>
      <c r="HE880"/>
      <c r="HF880"/>
      <c r="HG880"/>
      <c r="HH880"/>
      <c r="HI880"/>
      <c r="HJ880"/>
      <c r="HK880"/>
      <c r="HL880"/>
      <c r="HM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  <c r="IT880"/>
      <c r="IU880"/>
      <c r="IV880"/>
    </row>
    <row r="881" spans="8:256"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  <c r="EG881"/>
      <c r="EH881"/>
      <c r="EI881"/>
      <c r="EJ881"/>
      <c r="EK881"/>
      <c r="EL881"/>
      <c r="EM881"/>
      <c r="EN881"/>
      <c r="EO881"/>
      <c r="EP881"/>
      <c r="EQ881"/>
      <c r="ER881"/>
      <c r="ES881"/>
      <c r="ET881"/>
      <c r="EU881"/>
      <c r="EV881"/>
      <c r="EW881"/>
      <c r="EX881"/>
      <c r="EY881"/>
      <c r="EZ881"/>
      <c r="FA881"/>
      <c r="FB881"/>
      <c r="FC881"/>
      <c r="FD881"/>
      <c r="FE881"/>
      <c r="FF881"/>
      <c r="FG881"/>
      <c r="FH881"/>
      <c r="FI881"/>
      <c r="FJ881"/>
      <c r="FK881"/>
      <c r="FL881"/>
      <c r="FM881"/>
      <c r="FN881"/>
      <c r="FO881"/>
      <c r="FP881"/>
      <c r="FQ881"/>
      <c r="FR881"/>
      <c r="FS881"/>
      <c r="FT881"/>
      <c r="FU881"/>
      <c r="FV881"/>
      <c r="FW881"/>
      <c r="FX881"/>
      <c r="FY881"/>
      <c r="FZ881"/>
      <c r="GA881"/>
      <c r="GB881"/>
      <c r="GC881"/>
      <c r="GD881"/>
      <c r="GE881"/>
      <c r="GF881"/>
      <c r="GG881"/>
      <c r="GH881"/>
      <c r="GI881"/>
      <c r="GJ881"/>
      <c r="GK881"/>
      <c r="GL881"/>
      <c r="GM881"/>
      <c r="GN881"/>
      <c r="GO881"/>
      <c r="GP881"/>
      <c r="GQ881"/>
      <c r="GR881"/>
      <c r="GS881"/>
      <c r="GT881"/>
      <c r="GU881"/>
      <c r="GV881"/>
      <c r="GW881"/>
      <c r="GX881"/>
      <c r="GY881"/>
      <c r="GZ881"/>
      <c r="HA881"/>
      <c r="HB881"/>
      <c r="HC881"/>
      <c r="HD881"/>
      <c r="HE881"/>
      <c r="HF881"/>
      <c r="HG881"/>
      <c r="HH881"/>
      <c r="HI881"/>
      <c r="HJ881"/>
      <c r="HK881"/>
      <c r="HL881"/>
      <c r="HM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  <c r="IT881"/>
      <c r="IU881"/>
      <c r="IV881"/>
    </row>
    <row r="882" spans="8:256"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  <c r="EN882"/>
      <c r="EO882"/>
      <c r="EP882"/>
      <c r="EQ882"/>
      <c r="ER882"/>
      <c r="ES882"/>
      <c r="ET882"/>
      <c r="EU882"/>
      <c r="EV882"/>
      <c r="EW882"/>
      <c r="EX882"/>
      <c r="EY882"/>
      <c r="EZ882"/>
      <c r="FA882"/>
      <c r="FB882"/>
      <c r="FC882"/>
      <c r="FD882"/>
      <c r="FE882"/>
      <c r="FF882"/>
      <c r="FG882"/>
      <c r="FH882"/>
      <c r="FI882"/>
      <c r="FJ882"/>
      <c r="FK882"/>
      <c r="FL882"/>
      <c r="FM882"/>
      <c r="FN882"/>
      <c r="FO882"/>
      <c r="FP882"/>
      <c r="FQ882"/>
      <c r="FR882"/>
      <c r="FS882"/>
      <c r="FT882"/>
      <c r="FU882"/>
      <c r="FV882"/>
      <c r="FW882"/>
      <c r="FX882"/>
      <c r="FY882"/>
      <c r="FZ882"/>
      <c r="GA882"/>
      <c r="GB882"/>
      <c r="GC882"/>
      <c r="GD882"/>
      <c r="GE882"/>
      <c r="GF882"/>
      <c r="GG882"/>
      <c r="GH882"/>
      <c r="GI882"/>
      <c r="GJ882"/>
      <c r="GK882"/>
      <c r="GL882"/>
      <c r="GM882"/>
      <c r="GN882"/>
      <c r="GO882"/>
      <c r="GP882"/>
      <c r="GQ882"/>
      <c r="GR882"/>
      <c r="GS882"/>
      <c r="GT882"/>
      <c r="GU882"/>
      <c r="GV882"/>
      <c r="GW882"/>
      <c r="GX882"/>
      <c r="GY882"/>
      <c r="GZ882"/>
      <c r="HA882"/>
      <c r="HB882"/>
      <c r="HC882"/>
      <c r="HD882"/>
      <c r="HE882"/>
      <c r="HF882"/>
      <c r="HG882"/>
      <c r="HH882"/>
      <c r="HI882"/>
      <c r="HJ882"/>
      <c r="HK882"/>
      <c r="HL882"/>
      <c r="HM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  <c r="IT882"/>
      <c r="IU882"/>
      <c r="IV882"/>
    </row>
    <row r="883" spans="8:256"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  <c r="EG883"/>
      <c r="EH883"/>
      <c r="EI883"/>
      <c r="EJ883"/>
      <c r="EK883"/>
      <c r="EL883"/>
      <c r="EM883"/>
      <c r="EN883"/>
      <c r="EO883"/>
      <c r="EP883"/>
      <c r="EQ883"/>
      <c r="ER883"/>
      <c r="ES883"/>
      <c r="ET883"/>
      <c r="EU883"/>
      <c r="EV883"/>
      <c r="EW883"/>
      <c r="EX883"/>
      <c r="EY883"/>
      <c r="EZ883"/>
      <c r="FA883"/>
      <c r="FB883"/>
      <c r="FC883"/>
      <c r="FD883"/>
      <c r="FE883"/>
      <c r="FF883"/>
      <c r="FG883"/>
      <c r="FH883"/>
      <c r="FI883"/>
      <c r="FJ883"/>
      <c r="FK883"/>
      <c r="FL883"/>
      <c r="FM883"/>
      <c r="FN883"/>
      <c r="FO883"/>
      <c r="FP883"/>
      <c r="FQ883"/>
      <c r="FR883"/>
      <c r="FS883"/>
      <c r="FT883"/>
      <c r="FU883"/>
      <c r="FV883"/>
      <c r="FW883"/>
      <c r="FX883"/>
      <c r="FY883"/>
      <c r="FZ883"/>
      <c r="GA883"/>
      <c r="GB883"/>
      <c r="GC883"/>
      <c r="GD883"/>
      <c r="GE883"/>
      <c r="GF883"/>
      <c r="GG883"/>
      <c r="GH883"/>
      <c r="GI883"/>
      <c r="GJ883"/>
      <c r="GK883"/>
      <c r="GL883"/>
      <c r="GM883"/>
      <c r="GN883"/>
      <c r="GO883"/>
      <c r="GP883"/>
      <c r="GQ883"/>
      <c r="GR883"/>
      <c r="GS883"/>
      <c r="GT883"/>
      <c r="GU883"/>
      <c r="GV883"/>
      <c r="GW883"/>
      <c r="GX883"/>
      <c r="GY883"/>
      <c r="GZ883"/>
      <c r="HA883"/>
      <c r="HB883"/>
      <c r="HC883"/>
      <c r="HD883"/>
      <c r="HE883"/>
      <c r="HF883"/>
      <c r="HG883"/>
      <c r="HH883"/>
      <c r="HI883"/>
      <c r="HJ883"/>
      <c r="HK883"/>
      <c r="HL883"/>
      <c r="HM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  <c r="IT883"/>
      <c r="IU883"/>
      <c r="IV883"/>
    </row>
    <row r="884" spans="8:256"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  <c r="EG884"/>
      <c r="EH884"/>
      <c r="EI884"/>
      <c r="EJ884"/>
      <c r="EK884"/>
      <c r="EL884"/>
      <c r="EM884"/>
      <c r="EN884"/>
      <c r="EO884"/>
      <c r="EP884"/>
      <c r="EQ884"/>
      <c r="ER884"/>
      <c r="ES884"/>
      <c r="ET884"/>
      <c r="EU884"/>
      <c r="EV884"/>
      <c r="EW884"/>
      <c r="EX884"/>
      <c r="EY884"/>
      <c r="EZ884"/>
      <c r="FA884"/>
      <c r="FB884"/>
      <c r="FC884"/>
      <c r="FD884"/>
      <c r="FE884"/>
      <c r="FF884"/>
      <c r="FG884"/>
      <c r="FH884"/>
      <c r="FI884"/>
      <c r="FJ884"/>
      <c r="FK884"/>
      <c r="FL884"/>
      <c r="FM884"/>
      <c r="FN884"/>
      <c r="FO884"/>
      <c r="FP884"/>
      <c r="FQ884"/>
      <c r="FR884"/>
      <c r="FS884"/>
      <c r="FT884"/>
      <c r="FU884"/>
      <c r="FV884"/>
      <c r="FW884"/>
      <c r="FX884"/>
      <c r="FY884"/>
      <c r="FZ884"/>
      <c r="GA884"/>
      <c r="GB884"/>
      <c r="GC884"/>
      <c r="GD884"/>
      <c r="GE884"/>
      <c r="GF884"/>
      <c r="GG884"/>
      <c r="GH884"/>
      <c r="GI884"/>
      <c r="GJ884"/>
      <c r="GK884"/>
      <c r="GL884"/>
      <c r="GM884"/>
      <c r="GN884"/>
      <c r="GO884"/>
      <c r="GP884"/>
      <c r="GQ884"/>
      <c r="GR884"/>
      <c r="GS884"/>
      <c r="GT884"/>
      <c r="GU884"/>
      <c r="GV884"/>
      <c r="GW884"/>
      <c r="GX884"/>
      <c r="GY884"/>
      <c r="GZ884"/>
      <c r="HA884"/>
      <c r="HB884"/>
      <c r="HC884"/>
      <c r="HD884"/>
      <c r="HE884"/>
      <c r="HF884"/>
      <c r="HG884"/>
      <c r="HH884"/>
      <c r="HI884"/>
      <c r="HJ884"/>
      <c r="HK884"/>
      <c r="HL884"/>
      <c r="HM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  <c r="IT884"/>
      <c r="IU884"/>
      <c r="IV884"/>
    </row>
    <row r="885" spans="8:256"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  <c r="EF885"/>
      <c r="EG885"/>
      <c r="EH885"/>
      <c r="EI885"/>
      <c r="EJ885"/>
      <c r="EK885"/>
      <c r="EL885"/>
      <c r="EM885"/>
      <c r="EN885"/>
      <c r="EO885"/>
      <c r="EP885"/>
      <c r="EQ885"/>
      <c r="ER885"/>
      <c r="ES885"/>
      <c r="ET885"/>
      <c r="EU885"/>
      <c r="EV885"/>
      <c r="EW885"/>
      <c r="EX885"/>
      <c r="EY885"/>
      <c r="EZ885"/>
      <c r="FA885"/>
      <c r="FB885"/>
      <c r="FC885"/>
      <c r="FD885"/>
      <c r="FE885"/>
      <c r="FF885"/>
      <c r="FG885"/>
      <c r="FH885"/>
      <c r="FI885"/>
      <c r="FJ885"/>
      <c r="FK885"/>
      <c r="FL885"/>
      <c r="FM885"/>
      <c r="FN885"/>
      <c r="FO885"/>
      <c r="FP885"/>
      <c r="FQ885"/>
      <c r="FR885"/>
      <c r="FS885"/>
      <c r="FT885"/>
      <c r="FU885"/>
      <c r="FV885"/>
      <c r="FW885"/>
      <c r="FX885"/>
      <c r="FY885"/>
      <c r="FZ885"/>
      <c r="GA885"/>
      <c r="GB885"/>
      <c r="GC885"/>
      <c r="GD885"/>
      <c r="GE885"/>
      <c r="GF885"/>
      <c r="GG885"/>
      <c r="GH885"/>
      <c r="GI885"/>
      <c r="GJ885"/>
      <c r="GK885"/>
      <c r="GL885"/>
      <c r="GM885"/>
      <c r="GN885"/>
      <c r="GO885"/>
      <c r="GP885"/>
      <c r="GQ885"/>
      <c r="GR885"/>
      <c r="GS885"/>
      <c r="GT885"/>
      <c r="GU885"/>
      <c r="GV885"/>
      <c r="GW885"/>
      <c r="GX885"/>
      <c r="GY885"/>
      <c r="GZ885"/>
      <c r="HA885"/>
      <c r="HB885"/>
      <c r="HC885"/>
      <c r="HD885"/>
      <c r="HE885"/>
      <c r="HF885"/>
      <c r="HG885"/>
      <c r="HH885"/>
      <c r="HI885"/>
      <c r="HJ885"/>
      <c r="HK885"/>
      <c r="HL885"/>
      <c r="HM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  <c r="IT885"/>
      <c r="IU885"/>
      <c r="IV885"/>
    </row>
    <row r="886" spans="8:256"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  <c r="EG886"/>
      <c r="EH886"/>
      <c r="EI886"/>
      <c r="EJ886"/>
      <c r="EK886"/>
      <c r="EL886"/>
      <c r="EM886"/>
      <c r="EN886"/>
      <c r="EO886"/>
      <c r="EP886"/>
      <c r="EQ886"/>
      <c r="ER886"/>
      <c r="ES886"/>
      <c r="ET886"/>
      <c r="EU886"/>
      <c r="EV886"/>
      <c r="EW886"/>
      <c r="EX886"/>
      <c r="EY886"/>
      <c r="EZ886"/>
      <c r="FA886"/>
      <c r="FB886"/>
      <c r="FC886"/>
      <c r="FD886"/>
      <c r="FE886"/>
      <c r="FF886"/>
      <c r="FG886"/>
      <c r="FH886"/>
      <c r="FI886"/>
      <c r="FJ886"/>
      <c r="FK886"/>
      <c r="FL886"/>
      <c r="FM886"/>
      <c r="FN886"/>
      <c r="FO886"/>
      <c r="FP886"/>
      <c r="FQ886"/>
      <c r="FR886"/>
      <c r="FS886"/>
      <c r="FT886"/>
      <c r="FU886"/>
      <c r="FV886"/>
      <c r="FW886"/>
      <c r="FX886"/>
      <c r="FY886"/>
      <c r="FZ886"/>
      <c r="GA886"/>
      <c r="GB886"/>
      <c r="GC886"/>
      <c r="GD886"/>
      <c r="GE886"/>
      <c r="GF886"/>
      <c r="GG886"/>
      <c r="GH886"/>
      <c r="GI886"/>
      <c r="GJ886"/>
      <c r="GK886"/>
      <c r="GL886"/>
      <c r="GM886"/>
      <c r="GN886"/>
      <c r="GO886"/>
      <c r="GP886"/>
      <c r="GQ886"/>
      <c r="GR886"/>
      <c r="GS886"/>
      <c r="GT886"/>
      <c r="GU886"/>
      <c r="GV886"/>
      <c r="GW886"/>
      <c r="GX886"/>
      <c r="GY886"/>
      <c r="GZ886"/>
      <c r="HA886"/>
      <c r="HB886"/>
      <c r="HC886"/>
      <c r="HD886"/>
      <c r="HE886"/>
      <c r="HF886"/>
      <c r="HG886"/>
      <c r="HH886"/>
      <c r="HI886"/>
      <c r="HJ886"/>
      <c r="HK886"/>
      <c r="HL886"/>
      <c r="HM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  <c r="IT886"/>
      <c r="IU886"/>
      <c r="IV886"/>
    </row>
    <row r="887" spans="8:256"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  <c r="EG887"/>
      <c r="EH887"/>
      <c r="EI887"/>
      <c r="EJ887"/>
      <c r="EK887"/>
      <c r="EL887"/>
      <c r="EM887"/>
      <c r="EN887"/>
      <c r="EO887"/>
      <c r="EP887"/>
      <c r="EQ887"/>
      <c r="ER887"/>
      <c r="ES887"/>
      <c r="ET887"/>
      <c r="EU887"/>
      <c r="EV887"/>
      <c r="EW887"/>
      <c r="EX887"/>
      <c r="EY887"/>
      <c r="EZ887"/>
      <c r="FA887"/>
      <c r="FB887"/>
      <c r="FC887"/>
      <c r="FD887"/>
      <c r="FE887"/>
      <c r="FF887"/>
      <c r="FG887"/>
      <c r="FH887"/>
      <c r="FI887"/>
      <c r="FJ887"/>
      <c r="FK887"/>
      <c r="FL887"/>
      <c r="FM887"/>
      <c r="FN887"/>
      <c r="FO887"/>
      <c r="FP887"/>
      <c r="FQ887"/>
      <c r="FR887"/>
      <c r="FS887"/>
      <c r="FT887"/>
      <c r="FU887"/>
      <c r="FV887"/>
      <c r="FW887"/>
      <c r="FX887"/>
      <c r="FY887"/>
      <c r="FZ887"/>
      <c r="GA887"/>
      <c r="GB887"/>
      <c r="GC887"/>
      <c r="GD887"/>
      <c r="GE887"/>
      <c r="GF887"/>
      <c r="GG887"/>
      <c r="GH887"/>
      <c r="GI887"/>
      <c r="GJ887"/>
      <c r="GK887"/>
      <c r="GL887"/>
      <c r="GM887"/>
      <c r="GN887"/>
      <c r="GO887"/>
      <c r="GP887"/>
      <c r="GQ887"/>
      <c r="GR887"/>
      <c r="GS887"/>
      <c r="GT887"/>
      <c r="GU887"/>
      <c r="GV887"/>
      <c r="GW887"/>
      <c r="GX887"/>
      <c r="GY887"/>
      <c r="GZ887"/>
      <c r="HA887"/>
      <c r="HB887"/>
      <c r="HC887"/>
      <c r="HD887"/>
      <c r="HE887"/>
      <c r="HF887"/>
      <c r="HG887"/>
      <c r="HH887"/>
      <c r="HI887"/>
      <c r="HJ887"/>
      <c r="HK887"/>
      <c r="HL887"/>
      <c r="HM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  <c r="IT887"/>
      <c r="IU887"/>
      <c r="IV887"/>
    </row>
    <row r="888" spans="8:256"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  <c r="EG888"/>
      <c r="EH888"/>
      <c r="EI888"/>
      <c r="EJ888"/>
      <c r="EK888"/>
      <c r="EL888"/>
      <c r="EM888"/>
      <c r="EN888"/>
      <c r="EO888"/>
      <c r="EP888"/>
      <c r="EQ888"/>
      <c r="ER888"/>
      <c r="ES888"/>
      <c r="ET888"/>
      <c r="EU888"/>
      <c r="EV888"/>
      <c r="EW888"/>
      <c r="EX888"/>
      <c r="EY888"/>
      <c r="EZ888"/>
      <c r="FA888"/>
      <c r="FB888"/>
      <c r="FC888"/>
      <c r="FD888"/>
      <c r="FE888"/>
      <c r="FF888"/>
      <c r="FG888"/>
      <c r="FH888"/>
      <c r="FI888"/>
      <c r="FJ888"/>
      <c r="FK888"/>
      <c r="FL888"/>
      <c r="FM888"/>
      <c r="FN888"/>
      <c r="FO888"/>
      <c r="FP888"/>
      <c r="FQ888"/>
      <c r="FR888"/>
      <c r="FS888"/>
      <c r="FT888"/>
      <c r="FU888"/>
      <c r="FV888"/>
      <c r="FW888"/>
      <c r="FX888"/>
      <c r="FY888"/>
      <c r="FZ888"/>
      <c r="GA888"/>
      <c r="GB888"/>
      <c r="GC888"/>
      <c r="GD888"/>
      <c r="GE888"/>
      <c r="GF888"/>
      <c r="GG888"/>
      <c r="GH888"/>
      <c r="GI888"/>
      <c r="GJ888"/>
      <c r="GK888"/>
      <c r="GL888"/>
      <c r="GM888"/>
      <c r="GN888"/>
      <c r="GO888"/>
      <c r="GP888"/>
      <c r="GQ888"/>
      <c r="GR888"/>
      <c r="GS888"/>
      <c r="GT888"/>
      <c r="GU888"/>
      <c r="GV888"/>
      <c r="GW888"/>
      <c r="GX888"/>
      <c r="GY888"/>
      <c r="GZ888"/>
      <c r="HA888"/>
      <c r="HB888"/>
      <c r="HC888"/>
      <c r="HD888"/>
      <c r="HE888"/>
      <c r="HF888"/>
      <c r="HG888"/>
      <c r="HH888"/>
      <c r="HI888"/>
      <c r="HJ888"/>
      <c r="HK888"/>
      <c r="HL888"/>
      <c r="HM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  <c r="IT888"/>
      <c r="IU888"/>
      <c r="IV888"/>
    </row>
    <row r="889" spans="8:256"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  <c r="EG889"/>
      <c r="EH889"/>
      <c r="EI889"/>
      <c r="EJ889"/>
      <c r="EK889"/>
      <c r="EL889"/>
      <c r="EM889"/>
      <c r="EN889"/>
      <c r="EO889"/>
      <c r="EP889"/>
      <c r="EQ889"/>
      <c r="ER889"/>
      <c r="ES889"/>
      <c r="ET889"/>
      <c r="EU889"/>
      <c r="EV889"/>
      <c r="EW889"/>
      <c r="EX889"/>
      <c r="EY889"/>
      <c r="EZ889"/>
      <c r="FA889"/>
      <c r="FB889"/>
      <c r="FC889"/>
      <c r="FD889"/>
      <c r="FE889"/>
      <c r="FF889"/>
      <c r="FG889"/>
      <c r="FH889"/>
      <c r="FI889"/>
      <c r="FJ889"/>
      <c r="FK889"/>
      <c r="FL889"/>
      <c r="FM889"/>
      <c r="FN889"/>
      <c r="FO889"/>
      <c r="FP889"/>
      <c r="FQ889"/>
      <c r="FR889"/>
      <c r="FS889"/>
      <c r="FT889"/>
      <c r="FU889"/>
      <c r="FV889"/>
      <c r="FW889"/>
      <c r="FX889"/>
      <c r="FY889"/>
      <c r="FZ889"/>
      <c r="GA889"/>
      <c r="GB889"/>
      <c r="GC889"/>
      <c r="GD889"/>
      <c r="GE889"/>
      <c r="GF889"/>
      <c r="GG889"/>
      <c r="GH889"/>
      <c r="GI889"/>
      <c r="GJ889"/>
      <c r="GK889"/>
      <c r="GL889"/>
      <c r="GM889"/>
      <c r="GN889"/>
      <c r="GO889"/>
      <c r="GP889"/>
      <c r="GQ889"/>
      <c r="GR889"/>
      <c r="GS889"/>
      <c r="GT889"/>
      <c r="GU889"/>
      <c r="GV889"/>
      <c r="GW889"/>
      <c r="GX889"/>
      <c r="GY889"/>
      <c r="GZ889"/>
      <c r="HA889"/>
      <c r="HB889"/>
      <c r="HC889"/>
      <c r="HD889"/>
      <c r="HE889"/>
      <c r="HF889"/>
      <c r="HG889"/>
      <c r="HH889"/>
      <c r="HI889"/>
      <c r="HJ889"/>
      <c r="HK889"/>
      <c r="HL889"/>
      <c r="HM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  <c r="IT889"/>
      <c r="IU889"/>
      <c r="IV889"/>
    </row>
    <row r="890" spans="8:256"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  <c r="EG890"/>
      <c r="EH890"/>
      <c r="EI890"/>
      <c r="EJ890"/>
      <c r="EK890"/>
      <c r="EL890"/>
      <c r="EM890"/>
      <c r="EN890"/>
      <c r="EO890"/>
      <c r="EP890"/>
      <c r="EQ890"/>
      <c r="ER890"/>
      <c r="ES890"/>
      <c r="ET890"/>
      <c r="EU890"/>
      <c r="EV890"/>
      <c r="EW890"/>
      <c r="EX890"/>
      <c r="EY890"/>
      <c r="EZ890"/>
      <c r="FA890"/>
      <c r="FB890"/>
      <c r="FC890"/>
      <c r="FD890"/>
      <c r="FE890"/>
      <c r="FF890"/>
      <c r="FG890"/>
      <c r="FH890"/>
      <c r="FI890"/>
      <c r="FJ890"/>
      <c r="FK890"/>
      <c r="FL890"/>
      <c r="FM890"/>
      <c r="FN890"/>
      <c r="FO890"/>
      <c r="FP890"/>
      <c r="FQ890"/>
      <c r="FR890"/>
      <c r="FS890"/>
      <c r="FT890"/>
      <c r="FU890"/>
      <c r="FV890"/>
      <c r="FW890"/>
      <c r="FX890"/>
      <c r="FY890"/>
      <c r="FZ890"/>
      <c r="GA890"/>
      <c r="GB890"/>
      <c r="GC890"/>
      <c r="GD890"/>
      <c r="GE890"/>
      <c r="GF890"/>
      <c r="GG890"/>
      <c r="GH890"/>
      <c r="GI890"/>
      <c r="GJ890"/>
      <c r="GK890"/>
      <c r="GL890"/>
      <c r="GM890"/>
      <c r="GN890"/>
      <c r="GO890"/>
      <c r="GP890"/>
      <c r="GQ890"/>
      <c r="GR890"/>
      <c r="GS890"/>
      <c r="GT890"/>
      <c r="GU890"/>
      <c r="GV890"/>
      <c r="GW890"/>
      <c r="GX890"/>
      <c r="GY890"/>
      <c r="GZ890"/>
      <c r="HA890"/>
      <c r="HB890"/>
      <c r="HC890"/>
      <c r="HD890"/>
      <c r="HE890"/>
      <c r="HF890"/>
      <c r="HG890"/>
      <c r="HH890"/>
      <c r="HI890"/>
      <c r="HJ890"/>
      <c r="HK890"/>
      <c r="HL890"/>
      <c r="HM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  <c r="IT890"/>
      <c r="IU890"/>
      <c r="IV890"/>
    </row>
    <row r="891" spans="8:256"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  <c r="EG891"/>
      <c r="EH891"/>
      <c r="EI891"/>
      <c r="EJ891"/>
      <c r="EK891"/>
      <c r="EL891"/>
      <c r="EM891"/>
      <c r="EN891"/>
      <c r="EO891"/>
      <c r="EP891"/>
      <c r="EQ891"/>
      <c r="ER891"/>
      <c r="ES891"/>
      <c r="ET891"/>
      <c r="EU891"/>
      <c r="EV891"/>
      <c r="EW891"/>
      <c r="EX891"/>
      <c r="EY891"/>
      <c r="EZ891"/>
      <c r="FA891"/>
      <c r="FB891"/>
      <c r="FC891"/>
      <c r="FD891"/>
      <c r="FE891"/>
      <c r="FF891"/>
      <c r="FG891"/>
      <c r="FH891"/>
      <c r="FI891"/>
      <c r="FJ891"/>
      <c r="FK891"/>
      <c r="FL891"/>
      <c r="FM891"/>
      <c r="FN891"/>
      <c r="FO891"/>
      <c r="FP891"/>
      <c r="FQ891"/>
      <c r="FR891"/>
      <c r="FS891"/>
      <c r="FT891"/>
      <c r="FU891"/>
      <c r="FV891"/>
      <c r="FW891"/>
      <c r="FX891"/>
      <c r="FY891"/>
      <c r="FZ891"/>
      <c r="GA891"/>
      <c r="GB891"/>
      <c r="GC891"/>
      <c r="GD891"/>
      <c r="GE891"/>
      <c r="GF891"/>
      <c r="GG891"/>
      <c r="GH891"/>
      <c r="GI891"/>
      <c r="GJ891"/>
      <c r="GK891"/>
      <c r="GL891"/>
      <c r="GM891"/>
      <c r="GN891"/>
      <c r="GO891"/>
      <c r="GP891"/>
      <c r="GQ891"/>
      <c r="GR891"/>
      <c r="GS891"/>
      <c r="GT891"/>
      <c r="GU891"/>
      <c r="GV891"/>
      <c r="GW891"/>
      <c r="GX891"/>
      <c r="GY891"/>
      <c r="GZ891"/>
      <c r="HA891"/>
      <c r="HB891"/>
      <c r="HC891"/>
      <c r="HD891"/>
      <c r="HE891"/>
      <c r="HF891"/>
      <c r="HG891"/>
      <c r="HH891"/>
      <c r="HI891"/>
      <c r="HJ891"/>
      <c r="HK891"/>
      <c r="HL891"/>
      <c r="HM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  <c r="IT891"/>
      <c r="IU891"/>
      <c r="IV891"/>
    </row>
    <row r="892" spans="8:256"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  <c r="EG892"/>
      <c r="EH892"/>
      <c r="EI892"/>
      <c r="EJ892"/>
      <c r="EK892"/>
      <c r="EL892"/>
      <c r="EM892"/>
      <c r="EN892"/>
      <c r="EO892"/>
      <c r="EP892"/>
      <c r="EQ892"/>
      <c r="ER892"/>
      <c r="ES892"/>
      <c r="ET892"/>
      <c r="EU892"/>
      <c r="EV892"/>
      <c r="EW892"/>
      <c r="EX892"/>
      <c r="EY892"/>
      <c r="EZ892"/>
      <c r="FA892"/>
      <c r="FB892"/>
      <c r="FC892"/>
      <c r="FD892"/>
      <c r="FE892"/>
      <c r="FF892"/>
      <c r="FG892"/>
      <c r="FH892"/>
      <c r="FI892"/>
      <c r="FJ892"/>
      <c r="FK892"/>
      <c r="FL892"/>
      <c r="FM892"/>
      <c r="FN892"/>
      <c r="FO892"/>
      <c r="FP892"/>
      <c r="FQ892"/>
      <c r="FR892"/>
      <c r="FS892"/>
      <c r="FT892"/>
      <c r="FU892"/>
      <c r="FV892"/>
      <c r="FW892"/>
      <c r="FX892"/>
      <c r="FY892"/>
      <c r="FZ892"/>
      <c r="GA892"/>
      <c r="GB892"/>
      <c r="GC892"/>
      <c r="GD892"/>
      <c r="GE892"/>
      <c r="GF892"/>
      <c r="GG892"/>
      <c r="GH892"/>
      <c r="GI892"/>
      <c r="GJ892"/>
      <c r="GK892"/>
      <c r="GL892"/>
      <c r="GM892"/>
      <c r="GN892"/>
      <c r="GO892"/>
      <c r="GP892"/>
      <c r="GQ892"/>
      <c r="GR892"/>
      <c r="GS892"/>
      <c r="GT892"/>
      <c r="GU892"/>
      <c r="GV892"/>
      <c r="GW892"/>
      <c r="GX892"/>
      <c r="GY892"/>
      <c r="GZ892"/>
      <c r="HA892"/>
      <c r="HB892"/>
      <c r="HC892"/>
      <c r="HD892"/>
      <c r="HE892"/>
      <c r="HF892"/>
      <c r="HG892"/>
      <c r="HH892"/>
      <c r="HI892"/>
      <c r="HJ892"/>
      <c r="HK892"/>
      <c r="HL892"/>
      <c r="HM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  <c r="IT892"/>
      <c r="IU892"/>
      <c r="IV892"/>
    </row>
    <row r="893" spans="8:256"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  <c r="EG893"/>
      <c r="EH893"/>
      <c r="EI893"/>
      <c r="EJ893"/>
      <c r="EK893"/>
      <c r="EL893"/>
      <c r="EM893"/>
      <c r="EN893"/>
      <c r="EO893"/>
      <c r="EP893"/>
      <c r="EQ893"/>
      <c r="ER893"/>
      <c r="ES893"/>
      <c r="ET893"/>
      <c r="EU893"/>
      <c r="EV893"/>
      <c r="EW893"/>
      <c r="EX893"/>
      <c r="EY893"/>
      <c r="EZ893"/>
      <c r="FA893"/>
      <c r="FB893"/>
      <c r="FC893"/>
      <c r="FD893"/>
      <c r="FE893"/>
      <c r="FF893"/>
      <c r="FG893"/>
      <c r="FH893"/>
      <c r="FI893"/>
      <c r="FJ893"/>
      <c r="FK893"/>
      <c r="FL893"/>
      <c r="FM893"/>
      <c r="FN893"/>
      <c r="FO893"/>
      <c r="FP893"/>
      <c r="FQ893"/>
      <c r="FR893"/>
      <c r="FS893"/>
      <c r="FT893"/>
      <c r="FU893"/>
      <c r="FV893"/>
      <c r="FW893"/>
      <c r="FX893"/>
      <c r="FY893"/>
      <c r="FZ893"/>
      <c r="GA893"/>
      <c r="GB893"/>
      <c r="GC893"/>
      <c r="GD893"/>
      <c r="GE893"/>
      <c r="GF893"/>
      <c r="GG893"/>
      <c r="GH893"/>
      <c r="GI893"/>
      <c r="GJ893"/>
      <c r="GK893"/>
      <c r="GL893"/>
      <c r="GM893"/>
      <c r="GN893"/>
      <c r="GO893"/>
      <c r="GP893"/>
      <c r="GQ893"/>
      <c r="GR893"/>
      <c r="GS893"/>
      <c r="GT893"/>
      <c r="GU893"/>
      <c r="GV893"/>
      <c r="GW893"/>
      <c r="GX893"/>
      <c r="GY893"/>
      <c r="GZ893"/>
      <c r="HA893"/>
      <c r="HB893"/>
      <c r="HC893"/>
      <c r="HD893"/>
      <c r="HE893"/>
      <c r="HF893"/>
      <c r="HG893"/>
      <c r="HH893"/>
      <c r="HI893"/>
      <c r="HJ893"/>
      <c r="HK893"/>
      <c r="HL893"/>
      <c r="HM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  <c r="IT893"/>
      <c r="IU893"/>
      <c r="IV893"/>
    </row>
    <row r="894" spans="8:256"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  <c r="EG894"/>
      <c r="EH894"/>
      <c r="EI894"/>
      <c r="EJ894"/>
      <c r="EK894"/>
      <c r="EL894"/>
      <c r="EM894"/>
      <c r="EN894"/>
      <c r="EO894"/>
      <c r="EP894"/>
      <c r="EQ894"/>
      <c r="ER894"/>
      <c r="ES894"/>
      <c r="ET894"/>
      <c r="EU894"/>
      <c r="EV894"/>
      <c r="EW894"/>
      <c r="EX894"/>
      <c r="EY894"/>
      <c r="EZ894"/>
      <c r="FA894"/>
      <c r="FB894"/>
      <c r="FC894"/>
      <c r="FD894"/>
      <c r="FE894"/>
      <c r="FF894"/>
      <c r="FG894"/>
      <c r="FH894"/>
      <c r="FI894"/>
      <c r="FJ894"/>
      <c r="FK894"/>
      <c r="FL894"/>
      <c r="FM894"/>
      <c r="FN894"/>
      <c r="FO894"/>
      <c r="FP894"/>
      <c r="FQ894"/>
      <c r="FR894"/>
      <c r="FS894"/>
      <c r="FT894"/>
      <c r="FU894"/>
      <c r="FV894"/>
      <c r="FW894"/>
      <c r="FX894"/>
      <c r="FY894"/>
      <c r="FZ894"/>
      <c r="GA894"/>
      <c r="GB894"/>
      <c r="GC894"/>
      <c r="GD894"/>
      <c r="GE894"/>
      <c r="GF894"/>
      <c r="GG894"/>
      <c r="GH894"/>
      <c r="GI894"/>
      <c r="GJ894"/>
      <c r="GK894"/>
      <c r="GL894"/>
      <c r="GM894"/>
      <c r="GN894"/>
      <c r="GO894"/>
      <c r="GP894"/>
      <c r="GQ894"/>
      <c r="GR894"/>
      <c r="GS894"/>
      <c r="GT894"/>
      <c r="GU894"/>
      <c r="GV894"/>
      <c r="GW894"/>
      <c r="GX894"/>
      <c r="GY894"/>
      <c r="GZ894"/>
      <c r="HA894"/>
      <c r="HB894"/>
      <c r="HC894"/>
      <c r="HD894"/>
      <c r="HE894"/>
      <c r="HF894"/>
      <c r="HG894"/>
      <c r="HH894"/>
      <c r="HI894"/>
      <c r="HJ894"/>
      <c r="HK894"/>
      <c r="HL894"/>
      <c r="HM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  <c r="IT894"/>
      <c r="IU894"/>
      <c r="IV894"/>
    </row>
    <row r="895" spans="8:256"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  <c r="EN895"/>
      <c r="EO895"/>
      <c r="EP895"/>
      <c r="EQ895"/>
      <c r="ER895"/>
      <c r="ES895"/>
      <c r="ET895"/>
      <c r="EU895"/>
      <c r="EV895"/>
      <c r="EW895"/>
      <c r="EX895"/>
      <c r="EY895"/>
      <c r="EZ895"/>
      <c r="FA895"/>
      <c r="FB895"/>
      <c r="FC895"/>
      <c r="FD895"/>
      <c r="FE895"/>
      <c r="FF895"/>
      <c r="FG895"/>
      <c r="FH895"/>
      <c r="FI895"/>
      <c r="FJ895"/>
      <c r="FK895"/>
      <c r="FL895"/>
      <c r="FM895"/>
      <c r="FN895"/>
      <c r="FO895"/>
      <c r="FP895"/>
      <c r="FQ895"/>
      <c r="FR895"/>
      <c r="FS895"/>
      <c r="FT895"/>
      <c r="FU895"/>
      <c r="FV895"/>
      <c r="FW895"/>
      <c r="FX895"/>
      <c r="FY895"/>
      <c r="FZ895"/>
      <c r="GA895"/>
      <c r="GB895"/>
      <c r="GC895"/>
      <c r="GD895"/>
      <c r="GE895"/>
      <c r="GF895"/>
      <c r="GG895"/>
      <c r="GH895"/>
      <c r="GI895"/>
      <c r="GJ895"/>
      <c r="GK895"/>
      <c r="GL895"/>
      <c r="GM895"/>
      <c r="GN895"/>
      <c r="GO895"/>
      <c r="GP895"/>
      <c r="GQ895"/>
      <c r="GR895"/>
      <c r="GS895"/>
      <c r="GT895"/>
      <c r="GU895"/>
      <c r="GV895"/>
      <c r="GW895"/>
      <c r="GX895"/>
      <c r="GY895"/>
      <c r="GZ895"/>
      <c r="HA895"/>
      <c r="HB895"/>
      <c r="HC895"/>
      <c r="HD895"/>
      <c r="HE895"/>
      <c r="HF895"/>
      <c r="HG895"/>
      <c r="HH895"/>
      <c r="HI895"/>
      <c r="HJ895"/>
      <c r="HK895"/>
      <c r="HL895"/>
      <c r="HM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  <c r="IT895"/>
      <c r="IU895"/>
      <c r="IV895"/>
    </row>
    <row r="896" spans="8:256"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  <c r="EG896"/>
      <c r="EH896"/>
      <c r="EI896"/>
      <c r="EJ896"/>
      <c r="EK896"/>
      <c r="EL896"/>
      <c r="EM896"/>
      <c r="EN896"/>
      <c r="EO896"/>
      <c r="EP896"/>
      <c r="EQ896"/>
      <c r="ER896"/>
      <c r="ES896"/>
      <c r="ET896"/>
      <c r="EU896"/>
      <c r="EV896"/>
      <c r="EW896"/>
      <c r="EX896"/>
      <c r="EY896"/>
      <c r="EZ896"/>
      <c r="FA896"/>
      <c r="FB896"/>
      <c r="FC896"/>
      <c r="FD896"/>
      <c r="FE896"/>
      <c r="FF896"/>
      <c r="FG896"/>
      <c r="FH896"/>
      <c r="FI896"/>
      <c r="FJ896"/>
      <c r="FK896"/>
      <c r="FL896"/>
      <c r="FM896"/>
      <c r="FN896"/>
      <c r="FO896"/>
      <c r="FP896"/>
      <c r="FQ896"/>
      <c r="FR896"/>
      <c r="FS896"/>
      <c r="FT896"/>
      <c r="FU896"/>
      <c r="FV896"/>
      <c r="FW896"/>
      <c r="FX896"/>
      <c r="FY896"/>
      <c r="FZ896"/>
      <c r="GA896"/>
      <c r="GB896"/>
      <c r="GC896"/>
      <c r="GD896"/>
      <c r="GE896"/>
      <c r="GF896"/>
      <c r="GG896"/>
      <c r="GH896"/>
      <c r="GI896"/>
      <c r="GJ896"/>
      <c r="GK896"/>
      <c r="GL896"/>
      <c r="GM896"/>
      <c r="GN896"/>
      <c r="GO896"/>
      <c r="GP896"/>
      <c r="GQ896"/>
      <c r="GR896"/>
      <c r="GS896"/>
      <c r="GT896"/>
      <c r="GU896"/>
      <c r="GV896"/>
      <c r="GW896"/>
      <c r="GX896"/>
      <c r="GY896"/>
      <c r="GZ896"/>
      <c r="HA896"/>
      <c r="HB896"/>
      <c r="HC896"/>
      <c r="HD896"/>
      <c r="HE896"/>
      <c r="HF896"/>
      <c r="HG896"/>
      <c r="HH896"/>
      <c r="HI896"/>
      <c r="HJ896"/>
      <c r="HK896"/>
      <c r="HL896"/>
      <c r="HM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  <c r="IT896"/>
      <c r="IU896"/>
      <c r="IV896"/>
    </row>
    <row r="897" spans="8:256"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  <c r="EF897"/>
      <c r="EG897"/>
      <c r="EH897"/>
      <c r="EI897"/>
      <c r="EJ897"/>
      <c r="EK897"/>
      <c r="EL897"/>
      <c r="EM897"/>
      <c r="EN897"/>
      <c r="EO897"/>
      <c r="EP897"/>
      <c r="EQ897"/>
      <c r="ER897"/>
      <c r="ES897"/>
      <c r="ET897"/>
      <c r="EU897"/>
      <c r="EV897"/>
      <c r="EW897"/>
      <c r="EX897"/>
      <c r="EY897"/>
      <c r="EZ897"/>
      <c r="FA897"/>
      <c r="FB897"/>
      <c r="FC897"/>
      <c r="FD897"/>
      <c r="FE897"/>
      <c r="FF897"/>
      <c r="FG897"/>
      <c r="FH897"/>
      <c r="FI897"/>
      <c r="FJ897"/>
      <c r="FK897"/>
      <c r="FL897"/>
      <c r="FM897"/>
      <c r="FN897"/>
      <c r="FO897"/>
      <c r="FP897"/>
      <c r="FQ897"/>
      <c r="FR897"/>
      <c r="FS897"/>
      <c r="FT897"/>
      <c r="FU897"/>
      <c r="FV897"/>
      <c r="FW897"/>
      <c r="FX897"/>
      <c r="FY897"/>
      <c r="FZ897"/>
      <c r="GA897"/>
      <c r="GB897"/>
      <c r="GC897"/>
      <c r="GD897"/>
      <c r="GE897"/>
      <c r="GF897"/>
      <c r="GG897"/>
      <c r="GH897"/>
      <c r="GI897"/>
      <c r="GJ897"/>
      <c r="GK897"/>
      <c r="GL897"/>
      <c r="GM897"/>
      <c r="GN897"/>
      <c r="GO897"/>
      <c r="GP897"/>
      <c r="GQ897"/>
      <c r="GR897"/>
      <c r="GS897"/>
      <c r="GT897"/>
      <c r="GU897"/>
      <c r="GV897"/>
      <c r="GW897"/>
      <c r="GX897"/>
      <c r="GY897"/>
      <c r="GZ897"/>
      <c r="HA897"/>
      <c r="HB897"/>
      <c r="HC897"/>
      <c r="HD897"/>
      <c r="HE897"/>
      <c r="HF897"/>
      <c r="HG897"/>
      <c r="HH897"/>
      <c r="HI897"/>
      <c r="HJ897"/>
      <c r="HK897"/>
      <c r="HL897"/>
      <c r="HM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  <c r="IT897"/>
      <c r="IU897"/>
      <c r="IV897"/>
    </row>
    <row r="898" spans="8:256"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  <c r="EF898"/>
      <c r="EG898"/>
      <c r="EH898"/>
      <c r="EI898"/>
      <c r="EJ898"/>
      <c r="EK898"/>
      <c r="EL898"/>
      <c r="EM898"/>
      <c r="EN898"/>
      <c r="EO898"/>
      <c r="EP898"/>
      <c r="EQ898"/>
      <c r="ER898"/>
      <c r="ES898"/>
      <c r="ET898"/>
      <c r="EU898"/>
      <c r="EV898"/>
      <c r="EW898"/>
      <c r="EX898"/>
      <c r="EY898"/>
      <c r="EZ898"/>
      <c r="FA898"/>
      <c r="FB898"/>
      <c r="FC898"/>
      <c r="FD898"/>
      <c r="FE898"/>
      <c r="FF898"/>
      <c r="FG898"/>
      <c r="FH898"/>
      <c r="FI898"/>
      <c r="FJ898"/>
      <c r="FK898"/>
      <c r="FL898"/>
      <c r="FM898"/>
      <c r="FN898"/>
      <c r="FO898"/>
      <c r="FP898"/>
      <c r="FQ898"/>
      <c r="FR898"/>
      <c r="FS898"/>
      <c r="FT898"/>
      <c r="FU898"/>
      <c r="FV898"/>
      <c r="FW898"/>
      <c r="FX898"/>
      <c r="FY898"/>
      <c r="FZ898"/>
      <c r="GA898"/>
      <c r="GB898"/>
      <c r="GC898"/>
      <c r="GD898"/>
      <c r="GE898"/>
      <c r="GF898"/>
      <c r="GG898"/>
      <c r="GH898"/>
      <c r="GI898"/>
      <c r="GJ898"/>
      <c r="GK898"/>
      <c r="GL898"/>
      <c r="GM898"/>
      <c r="GN898"/>
      <c r="GO898"/>
      <c r="GP898"/>
      <c r="GQ898"/>
      <c r="GR898"/>
      <c r="GS898"/>
      <c r="GT898"/>
      <c r="GU898"/>
      <c r="GV898"/>
      <c r="GW898"/>
      <c r="GX898"/>
      <c r="GY898"/>
      <c r="GZ898"/>
      <c r="HA898"/>
      <c r="HB898"/>
      <c r="HC898"/>
      <c r="HD898"/>
      <c r="HE898"/>
      <c r="HF898"/>
      <c r="HG898"/>
      <c r="HH898"/>
      <c r="HI898"/>
      <c r="HJ898"/>
      <c r="HK898"/>
      <c r="HL898"/>
      <c r="HM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  <c r="IT898"/>
      <c r="IU898"/>
      <c r="IV898"/>
    </row>
    <row r="899" spans="8:256"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  <c r="EF899"/>
      <c r="EG899"/>
      <c r="EH899"/>
      <c r="EI899"/>
      <c r="EJ899"/>
      <c r="EK899"/>
      <c r="EL899"/>
      <c r="EM899"/>
      <c r="EN899"/>
      <c r="EO899"/>
      <c r="EP899"/>
      <c r="EQ899"/>
      <c r="ER899"/>
      <c r="ES899"/>
      <c r="ET899"/>
      <c r="EU899"/>
      <c r="EV899"/>
      <c r="EW899"/>
      <c r="EX899"/>
      <c r="EY899"/>
      <c r="EZ899"/>
      <c r="FA899"/>
      <c r="FB899"/>
      <c r="FC899"/>
      <c r="FD899"/>
      <c r="FE899"/>
      <c r="FF899"/>
      <c r="FG899"/>
      <c r="FH899"/>
      <c r="FI899"/>
      <c r="FJ899"/>
      <c r="FK899"/>
      <c r="FL899"/>
      <c r="FM899"/>
      <c r="FN899"/>
      <c r="FO899"/>
      <c r="FP899"/>
      <c r="FQ899"/>
      <c r="FR899"/>
      <c r="FS899"/>
      <c r="FT899"/>
      <c r="FU899"/>
      <c r="FV899"/>
      <c r="FW899"/>
      <c r="FX899"/>
      <c r="FY899"/>
      <c r="FZ899"/>
      <c r="GA899"/>
      <c r="GB899"/>
      <c r="GC899"/>
      <c r="GD899"/>
      <c r="GE899"/>
      <c r="GF899"/>
      <c r="GG899"/>
      <c r="GH899"/>
      <c r="GI899"/>
      <c r="GJ899"/>
      <c r="GK899"/>
      <c r="GL899"/>
      <c r="GM899"/>
      <c r="GN899"/>
      <c r="GO899"/>
      <c r="GP899"/>
      <c r="GQ899"/>
      <c r="GR899"/>
      <c r="GS899"/>
      <c r="GT899"/>
      <c r="GU899"/>
      <c r="GV899"/>
      <c r="GW899"/>
      <c r="GX899"/>
      <c r="GY899"/>
      <c r="GZ899"/>
      <c r="HA899"/>
      <c r="HB899"/>
      <c r="HC899"/>
      <c r="HD899"/>
      <c r="HE899"/>
      <c r="HF899"/>
      <c r="HG899"/>
      <c r="HH899"/>
      <c r="HI899"/>
      <c r="HJ899"/>
      <c r="HK899"/>
      <c r="HL899"/>
      <c r="HM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  <c r="IT899"/>
      <c r="IU899"/>
      <c r="IV899"/>
    </row>
    <row r="900" spans="8:256"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  <c r="EG900"/>
      <c r="EH900"/>
      <c r="EI900"/>
      <c r="EJ900"/>
      <c r="EK900"/>
      <c r="EL900"/>
      <c r="EM900"/>
      <c r="EN900"/>
      <c r="EO900"/>
      <c r="EP900"/>
      <c r="EQ900"/>
      <c r="ER900"/>
      <c r="ES900"/>
      <c r="ET900"/>
      <c r="EU900"/>
      <c r="EV900"/>
      <c r="EW900"/>
      <c r="EX900"/>
      <c r="EY900"/>
      <c r="EZ900"/>
      <c r="FA900"/>
      <c r="FB900"/>
      <c r="FC900"/>
      <c r="FD900"/>
      <c r="FE900"/>
      <c r="FF900"/>
      <c r="FG900"/>
      <c r="FH900"/>
      <c r="FI900"/>
      <c r="FJ900"/>
      <c r="FK900"/>
      <c r="FL900"/>
      <c r="FM900"/>
      <c r="FN900"/>
      <c r="FO900"/>
      <c r="FP900"/>
      <c r="FQ900"/>
      <c r="FR900"/>
      <c r="FS900"/>
      <c r="FT900"/>
      <c r="FU900"/>
      <c r="FV900"/>
      <c r="FW900"/>
      <c r="FX900"/>
      <c r="FY900"/>
      <c r="FZ900"/>
      <c r="GA900"/>
      <c r="GB900"/>
      <c r="GC900"/>
      <c r="GD900"/>
      <c r="GE900"/>
      <c r="GF900"/>
      <c r="GG900"/>
      <c r="GH900"/>
      <c r="GI900"/>
      <c r="GJ900"/>
      <c r="GK900"/>
      <c r="GL900"/>
      <c r="GM900"/>
      <c r="GN900"/>
      <c r="GO900"/>
      <c r="GP900"/>
      <c r="GQ900"/>
      <c r="GR900"/>
      <c r="GS900"/>
      <c r="GT900"/>
      <c r="GU900"/>
      <c r="GV900"/>
      <c r="GW900"/>
      <c r="GX900"/>
      <c r="GY900"/>
      <c r="GZ900"/>
      <c r="HA900"/>
      <c r="HB900"/>
      <c r="HC900"/>
      <c r="HD900"/>
      <c r="HE900"/>
      <c r="HF900"/>
      <c r="HG900"/>
      <c r="HH900"/>
      <c r="HI900"/>
      <c r="HJ900"/>
      <c r="HK900"/>
      <c r="HL900"/>
      <c r="HM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  <c r="IT900"/>
      <c r="IU900"/>
      <c r="IV900"/>
    </row>
    <row r="901" spans="8:256"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  <c r="EF901"/>
      <c r="EG901"/>
      <c r="EH901"/>
      <c r="EI901"/>
      <c r="EJ901"/>
      <c r="EK901"/>
      <c r="EL901"/>
      <c r="EM901"/>
      <c r="EN901"/>
      <c r="EO901"/>
      <c r="EP901"/>
      <c r="EQ901"/>
      <c r="ER901"/>
      <c r="ES901"/>
      <c r="ET901"/>
      <c r="EU901"/>
      <c r="EV901"/>
      <c r="EW901"/>
      <c r="EX901"/>
      <c r="EY901"/>
      <c r="EZ901"/>
      <c r="FA901"/>
      <c r="FB901"/>
      <c r="FC901"/>
      <c r="FD901"/>
      <c r="FE901"/>
      <c r="FF901"/>
      <c r="FG901"/>
      <c r="FH901"/>
      <c r="FI901"/>
      <c r="FJ901"/>
      <c r="FK901"/>
      <c r="FL901"/>
      <c r="FM901"/>
      <c r="FN901"/>
      <c r="FO901"/>
      <c r="FP901"/>
      <c r="FQ901"/>
      <c r="FR901"/>
      <c r="FS901"/>
      <c r="FT901"/>
      <c r="FU901"/>
      <c r="FV901"/>
      <c r="FW901"/>
      <c r="FX901"/>
      <c r="FY901"/>
      <c r="FZ901"/>
      <c r="GA901"/>
      <c r="GB901"/>
      <c r="GC901"/>
      <c r="GD901"/>
      <c r="GE901"/>
      <c r="GF901"/>
      <c r="GG901"/>
      <c r="GH901"/>
      <c r="GI901"/>
      <c r="GJ901"/>
      <c r="GK901"/>
      <c r="GL901"/>
      <c r="GM901"/>
      <c r="GN901"/>
      <c r="GO901"/>
      <c r="GP901"/>
      <c r="GQ901"/>
      <c r="GR901"/>
      <c r="GS901"/>
      <c r="GT901"/>
      <c r="GU901"/>
      <c r="GV901"/>
      <c r="GW901"/>
      <c r="GX901"/>
      <c r="GY901"/>
      <c r="GZ901"/>
      <c r="HA901"/>
      <c r="HB901"/>
      <c r="HC901"/>
      <c r="HD901"/>
      <c r="HE901"/>
      <c r="HF901"/>
      <c r="HG901"/>
      <c r="HH901"/>
      <c r="HI901"/>
      <c r="HJ901"/>
      <c r="HK901"/>
      <c r="HL901"/>
      <c r="HM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  <c r="IT901"/>
      <c r="IU901"/>
      <c r="IV901"/>
    </row>
    <row r="902" spans="8:256"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  <c r="EF902"/>
      <c r="EG902"/>
      <c r="EH902"/>
      <c r="EI902"/>
      <c r="EJ902"/>
      <c r="EK902"/>
      <c r="EL902"/>
      <c r="EM902"/>
      <c r="EN902"/>
      <c r="EO902"/>
      <c r="EP902"/>
      <c r="EQ902"/>
      <c r="ER902"/>
      <c r="ES902"/>
      <c r="ET902"/>
      <c r="EU902"/>
      <c r="EV902"/>
      <c r="EW902"/>
      <c r="EX902"/>
      <c r="EY902"/>
      <c r="EZ902"/>
      <c r="FA902"/>
      <c r="FB902"/>
      <c r="FC902"/>
      <c r="FD902"/>
      <c r="FE902"/>
      <c r="FF902"/>
      <c r="FG902"/>
      <c r="FH902"/>
      <c r="FI902"/>
      <c r="FJ902"/>
      <c r="FK902"/>
      <c r="FL902"/>
      <c r="FM902"/>
      <c r="FN902"/>
      <c r="FO902"/>
      <c r="FP902"/>
      <c r="FQ902"/>
      <c r="FR902"/>
      <c r="FS902"/>
      <c r="FT902"/>
      <c r="FU902"/>
      <c r="FV902"/>
      <c r="FW902"/>
      <c r="FX902"/>
      <c r="FY902"/>
      <c r="FZ902"/>
      <c r="GA902"/>
      <c r="GB902"/>
      <c r="GC902"/>
      <c r="GD902"/>
      <c r="GE902"/>
      <c r="GF902"/>
      <c r="GG902"/>
      <c r="GH902"/>
      <c r="GI902"/>
      <c r="GJ902"/>
      <c r="GK902"/>
      <c r="GL902"/>
      <c r="GM902"/>
      <c r="GN902"/>
      <c r="GO902"/>
      <c r="GP902"/>
      <c r="GQ902"/>
      <c r="GR902"/>
      <c r="GS902"/>
      <c r="GT902"/>
      <c r="GU902"/>
      <c r="GV902"/>
      <c r="GW902"/>
      <c r="GX902"/>
      <c r="GY902"/>
      <c r="GZ902"/>
      <c r="HA902"/>
      <c r="HB902"/>
      <c r="HC902"/>
      <c r="HD902"/>
      <c r="HE902"/>
      <c r="HF902"/>
      <c r="HG902"/>
      <c r="HH902"/>
      <c r="HI902"/>
      <c r="HJ902"/>
      <c r="HK902"/>
      <c r="HL902"/>
      <c r="HM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  <c r="IT902"/>
      <c r="IU902"/>
      <c r="IV902"/>
    </row>
    <row r="903" spans="8:256"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  <c r="EG903"/>
      <c r="EH903"/>
      <c r="EI903"/>
      <c r="EJ903"/>
      <c r="EK903"/>
      <c r="EL903"/>
      <c r="EM903"/>
      <c r="EN903"/>
      <c r="EO903"/>
      <c r="EP903"/>
      <c r="EQ903"/>
      <c r="ER903"/>
      <c r="ES903"/>
      <c r="ET903"/>
      <c r="EU903"/>
      <c r="EV903"/>
      <c r="EW903"/>
      <c r="EX903"/>
      <c r="EY903"/>
      <c r="EZ903"/>
      <c r="FA903"/>
      <c r="FB903"/>
      <c r="FC903"/>
      <c r="FD903"/>
      <c r="FE903"/>
      <c r="FF903"/>
      <c r="FG903"/>
      <c r="FH903"/>
      <c r="FI903"/>
      <c r="FJ903"/>
      <c r="FK903"/>
      <c r="FL903"/>
      <c r="FM903"/>
      <c r="FN903"/>
      <c r="FO903"/>
      <c r="FP903"/>
      <c r="FQ903"/>
      <c r="FR903"/>
      <c r="FS903"/>
      <c r="FT903"/>
      <c r="FU903"/>
      <c r="FV903"/>
      <c r="FW903"/>
      <c r="FX903"/>
      <c r="FY903"/>
      <c r="FZ903"/>
      <c r="GA903"/>
      <c r="GB903"/>
      <c r="GC903"/>
      <c r="GD903"/>
      <c r="GE903"/>
      <c r="GF903"/>
      <c r="GG903"/>
      <c r="GH903"/>
      <c r="GI903"/>
      <c r="GJ903"/>
      <c r="GK903"/>
      <c r="GL903"/>
      <c r="GM903"/>
      <c r="GN903"/>
      <c r="GO903"/>
      <c r="GP903"/>
      <c r="GQ903"/>
      <c r="GR903"/>
      <c r="GS903"/>
      <c r="GT903"/>
      <c r="GU903"/>
      <c r="GV903"/>
      <c r="GW903"/>
      <c r="GX903"/>
      <c r="GY903"/>
      <c r="GZ903"/>
      <c r="HA903"/>
      <c r="HB903"/>
      <c r="HC903"/>
      <c r="HD903"/>
      <c r="HE903"/>
      <c r="HF903"/>
      <c r="HG903"/>
      <c r="HH903"/>
      <c r="HI903"/>
      <c r="HJ903"/>
      <c r="HK903"/>
      <c r="HL903"/>
      <c r="HM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  <c r="IT903"/>
      <c r="IU903"/>
      <c r="IV903"/>
    </row>
    <row r="904" spans="8:256"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  <c r="EG904"/>
      <c r="EH904"/>
      <c r="EI904"/>
      <c r="EJ904"/>
      <c r="EK904"/>
      <c r="EL904"/>
      <c r="EM904"/>
      <c r="EN904"/>
      <c r="EO904"/>
      <c r="EP904"/>
      <c r="EQ904"/>
      <c r="ER904"/>
      <c r="ES904"/>
      <c r="ET904"/>
      <c r="EU904"/>
      <c r="EV904"/>
      <c r="EW904"/>
      <c r="EX904"/>
      <c r="EY904"/>
      <c r="EZ904"/>
      <c r="FA904"/>
      <c r="FB904"/>
      <c r="FC904"/>
      <c r="FD904"/>
      <c r="FE904"/>
      <c r="FF904"/>
      <c r="FG904"/>
      <c r="FH904"/>
      <c r="FI904"/>
      <c r="FJ904"/>
      <c r="FK904"/>
      <c r="FL904"/>
      <c r="FM904"/>
      <c r="FN904"/>
      <c r="FO904"/>
      <c r="FP904"/>
      <c r="FQ904"/>
      <c r="FR904"/>
      <c r="FS904"/>
      <c r="FT904"/>
      <c r="FU904"/>
      <c r="FV904"/>
      <c r="FW904"/>
      <c r="FX904"/>
      <c r="FY904"/>
      <c r="FZ904"/>
      <c r="GA904"/>
      <c r="GB904"/>
      <c r="GC904"/>
      <c r="GD904"/>
      <c r="GE904"/>
      <c r="GF904"/>
      <c r="GG904"/>
      <c r="GH904"/>
      <c r="GI904"/>
      <c r="GJ904"/>
      <c r="GK904"/>
      <c r="GL904"/>
      <c r="GM904"/>
      <c r="GN904"/>
      <c r="GO904"/>
      <c r="GP904"/>
      <c r="GQ904"/>
      <c r="GR904"/>
      <c r="GS904"/>
      <c r="GT904"/>
      <c r="GU904"/>
      <c r="GV904"/>
      <c r="GW904"/>
      <c r="GX904"/>
      <c r="GY904"/>
      <c r="GZ904"/>
      <c r="HA904"/>
      <c r="HB904"/>
      <c r="HC904"/>
      <c r="HD904"/>
      <c r="HE904"/>
      <c r="HF904"/>
      <c r="HG904"/>
      <c r="HH904"/>
      <c r="HI904"/>
      <c r="HJ904"/>
      <c r="HK904"/>
      <c r="HL904"/>
      <c r="HM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  <c r="IT904"/>
      <c r="IU904"/>
      <c r="IV904"/>
    </row>
    <row r="905" spans="8:256"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  <c r="EG905"/>
      <c r="EH905"/>
      <c r="EI905"/>
      <c r="EJ905"/>
      <c r="EK905"/>
      <c r="EL905"/>
      <c r="EM905"/>
      <c r="EN905"/>
      <c r="EO905"/>
      <c r="EP905"/>
      <c r="EQ905"/>
      <c r="ER905"/>
      <c r="ES905"/>
      <c r="ET905"/>
      <c r="EU905"/>
      <c r="EV905"/>
      <c r="EW905"/>
      <c r="EX905"/>
      <c r="EY905"/>
      <c r="EZ905"/>
      <c r="FA905"/>
      <c r="FB905"/>
      <c r="FC905"/>
      <c r="FD905"/>
      <c r="FE905"/>
      <c r="FF905"/>
      <c r="FG905"/>
      <c r="FH905"/>
      <c r="FI905"/>
      <c r="FJ905"/>
      <c r="FK905"/>
      <c r="FL905"/>
      <c r="FM905"/>
      <c r="FN905"/>
      <c r="FO905"/>
      <c r="FP905"/>
      <c r="FQ905"/>
      <c r="FR905"/>
      <c r="FS905"/>
      <c r="FT905"/>
      <c r="FU905"/>
      <c r="FV905"/>
      <c r="FW905"/>
      <c r="FX905"/>
      <c r="FY905"/>
      <c r="FZ905"/>
      <c r="GA905"/>
      <c r="GB905"/>
      <c r="GC905"/>
      <c r="GD905"/>
      <c r="GE905"/>
      <c r="GF905"/>
      <c r="GG905"/>
      <c r="GH905"/>
      <c r="GI905"/>
      <c r="GJ905"/>
      <c r="GK905"/>
      <c r="GL905"/>
      <c r="GM905"/>
      <c r="GN905"/>
      <c r="GO905"/>
      <c r="GP905"/>
      <c r="GQ905"/>
      <c r="GR905"/>
      <c r="GS905"/>
      <c r="GT905"/>
      <c r="GU905"/>
      <c r="GV905"/>
      <c r="GW905"/>
      <c r="GX905"/>
      <c r="GY905"/>
      <c r="GZ905"/>
      <c r="HA905"/>
      <c r="HB905"/>
      <c r="HC905"/>
      <c r="HD905"/>
      <c r="HE905"/>
      <c r="HF905"/>
      <c r="HG905"/>
      <c r="HH905"/>
      <c r="HI905"/>
      <c r="HJ905"/>
      <c r="HK905"/>
      <c r="HL905"/>
      <c r="HM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  <c r="IT905"/>
      <c r="IU905"/>
      <c r="IV905"/>
    </row>
    <row r="906" spans="8:256"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  <c r="EG906"/>
      <c r="EH906"/>
      <c r="EI906"/>
      <c r="EJ906"/>
      <c r="EK906"/>
      <c r="EL906"/>
      <c r="EM906"/>
      <c r="EN906"/>
      <c r="EO906"/>
      <c r="EP906"/>
      <c r="EQ906"/>
      <c r="ER906"/>
      <c r="ES906"/>
      <c r="ET906"/>
      <c r="EU906"/>
      <c r="EV906"/>
      <c r="EW906"/>
      <c r="EX906"/>
      <c r="EY906"/>
      <c r="EZ906"/>
      <c r="FA906"/>
      <c r="FB906"/>
      <c r="FC906"/>
      <c r="FD906"/>
      <c r="FE906"/>
      <c r="FF906"/>
      <c r="FG906"/>
      <c r="FH906"/>
      <c r="FI906"/>
      <c r="FJ906"/>
      <c r="FK906"/>
      <c r="FL906"/>
      <c r="FM906"/>
      <c r="FN906"/>
      <c r="FO906"/>
      <c r="FP906"/>
      <c r="FQ906"/>
      <c r="FR906"/>
      <c r="FS906"/>
      <c r="FT906"/>
      <c r="FU906"/>
      <c r="FV906"/>
      <c r="FW906"/>
      <c r="FX906"/>
      <c r="FY906"/>
      <c r="FZ906"/>
      <c r="GA906"/>
      <c r="GB906"/>
      <c r="GC906"/>
      <c r="GD906"/>
      <c r="GE906"/>
      <c r="GF906"/>
      <c r="GG906"/>
      <c r="GH906"/>
      <c r="GI906"/>
      <c r="GJ906"/>
      <c r="GK906"/>
      <c r="GL906"/>
      <c r="GM906"/>
      <c r="GN906"/>
      <c r="GO906"/>
      <c r="GP906"/>
      <c r="GQ906"/>
      <c r="GR906"/>
      <c r="GS906"/>
      <c r="GT906"/>
      <c r="GU906"/>
      <c r="GV906"/>
      <c r="GW906"/>
      <c r="GX906"/>
      <c r="GY906"/>
      <c r="GZ906"/>
      <c r="HA906"/>
      <c r="HB906"/>
      <c r="HC906"/>
      <c r="HD906"/>
      <c r="HE906"/>
      <c r="HF906"/>
      <c r="HG906"/>
      <c r="HH906"/>
      <c r="HI906"/>
      <c r="HJ906"/>
      <c r="HK906"/>
      <c r="HL906"/>
      <c r="HM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  <c r="IT906"/>
      <c r="IU906"/>
      <c r="IV906"/>
    </row>
    <row r="907" spans="8:256"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  <c r="EG907"/>
      <c r="EH907"/>
      <c r="EI907"/>
      <c r="EJ907"/>
      <c r="EK907"/>
      <c r="EL907"/>
      <c r="EM907"/>
      <c r="EN907"/>
      <c r="EO907"/>
      <c r="EP907"/>
      <c r="EQ907"/>
      <c r="ER907"/>
      <c r="ES907"/>
      <c r="ET907"/>
      <c r="EU907"/>
      <c r="EV907"/>
      <c r="EW907"/>
      <c r="EX907"/>
      <c r="EY907"/>
      <c r="EZ907"/>
      <c r="FA907"/>
      <c r="FB907"/>
      <c r="FC907"/>
      <c r="FD907"/>
      <c r="FE907"/>
      <c r="FF907"/>
      <c r="FG907"/>
      <c r="FH907"/>
      <c r="FI907"/>
      <c r="FJ907"/>
      <c r="FK907"/>
      <c r="FL907"/>
      <c r="FM907"/>
      <c r="FN907"/>
      <c r="FO907"/>
      <c r="FP907"/>
      <c r="FQ907"/>
      <c r="FR907"/>
      <c r="FS907"/>
      <c r="FT907"/>
      <c r="FU907"/>
      <c r="FV907"/>
      <c r="FW907"/>
      <c r="FX907"/>
      <c r="FY907"/>
      <c r="FZ907"/>
      <c r="GA907"/>
      <c r="GB907"/>
      <c r="GC907"/>
      <c r="GD907"/>
      <c r="GE907"/>
      <c r="GF907"/>
      <c r="GG907"/>
      <c r="GH907"/>
      <c r="GI907"/>
      <c r="GJ907"/>
      <c r="GK907"/>
      <c r="GL907"/>
      <c r="GM907"/>
      <c r="GN907"/>
      <c r="GO907"/>
      <c r="GP907"/>
      <c r="GQ907"/>
      <c r="GR907"/>
      <c r="GS907"/>
      <c r="GT907"/>
      <c r="GU907"/>
      <c r="GV907"/>
      <c r="GW907"/>
      <c r="GX907"/>
      <c r="GY907"/>
      <c r="GZ907"/>
      <c r="HA907"/>
      <c r="HB907"/>
      <c r="HC907"/>
      <c r="HD907"/>
      <c r="HE907"/>
      <c r="HF907"/>
      <c r="HG907"/>
      <c r="HH907"/>
      <c r="HI907"/>
      <c r="HJ907"/>
      <c r="HK907"/>
      <c r="HL907"/>
      <c r="HM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  <c r="IT907"/>
      <c r="IU907"/>
      <c r="IV907"/>
    </row>
    <row r="908" spans="8:256"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  <c r="EG908"/>
      <c r="EH908"/>
      <c r="EI908"/>
      <c r="EJ908"/>
      <c r="EK908"/>
      <c r="EL908"/>
      <c r="EM908"/>
      <c r="EN908"/>
      <c r="EO908"/>
      <c r="EP908"/>
      <c r="EQ908"/>
      <c r="ER908"/>
      <c r="ES908"/>
      <c r="ET908"/>
      <c r="EU908"/>
      <c r="EV908"/>
      <c r="EW908"/>
      <c r="EX908"/>
      <c r="EY908"/>
      <c r="EZ908"/>
      <c r="FA908"/>
      <c r="FB908"/>
      <c r="FC908"/>
      <c r="FD908"/>
      <c r="FE908"/>
      <c r="FF908"/>
      <c r="FG908"/>
      <c r="FH908"/>
      <c r="FI908"/>
      <c r="FJ908"/>
      <c r="FK908"/>
      <c r="FL908"/>
      <c r="FM908"/>
      <c r="FN908"/>
      <c r="FO908"/>
      <c r="FP908"/>
      <c r="FQ908"/>
      <c r="FR908"/>
      <c r="FS908"/>
      <c r="FT908"/>
      <c r="FU908"/>
      <c r="FV908"/>
      <c r="FW908"/>
      <c r="FX908"/>
      <c r="FY908"/>
      <c r="FZ908"/>
      <c r="GA908"/>
      <c r="GB908"/>
      <c r="GC908"/>
      <c r="GD908"/>
      <c r="GE908"/>
      <c r="GF908"/>
      <c r="GG908"/>
      <c r="GH908"/>
      <c r="GI908"/>
      <c r="GJ908"/>
      <c r="GK908"/>
      <c r="GL908"/>
      <c r="GM908"/>
      <c r="GN908"/>
      <c r="GO908"/>
      <c r="GP908"/>
      <c r="GQ908"/>
      <c r="GR908"/>
      <c r="GS908"/>
      <c r="GT908"/>
      <c r="GU908"/>
      <c r="GV908"/>
      <c r="GW908"/>
      <c r="GX908"/>
      <c r="GY908"/>
      <c r="GZ908"/>
      <c r="HA908"/>
      <c r="HB908"/>
      <c r="HC908"/>
      <c r="HD908"/>
      <c r="HE908"/>
      <c r="HF908"/>
      <c r="HG908"/>
      <c r="HH908"/>
      <c r="HI908"/>
      <c r="HJ908"/>
      <c r="HK908"/>
      <c r="HL908"/>
      <c r="HM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  <c r="IT908"/>
      <c r="IU908"/>
      <c r="IV908"/>
    </row>
    <row r="909" spans="8:256"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  <c r="EF909"/>
      <c r="EG909"/>
      <c r="EH909"/>
      <c r="EI909"/>
      <c r="EJ909"/>
      <c r="EK909"/>
      <c r="EL909"/>
      <c r="EM909"/>
      <c r="EN909"/>
      <c r="EO909"/>
      <c r="EP909"/>
      <c r="EQ909"/>
      <c r="ER909"/>
      <c r="ES909"/>
      <c r="ET909"/>
      <c r="EU909"/>
      <c r="EV909"/>
      <c r="EW909"/>
      <c r="EX909"/>
      <c r="EY909"/>
      <c r="EZ909"/>
      <c r="FA909"/>
      <c r="FB909"/>
      <c r="FC909"/>
      <c r="FD909"/>
      <c r="FE909"/>
      <c r="FF909"/>
      <c r="FG909"/>
      <c r="FH909"/>
      <c r="FI909"/>
      <c r="FJ909"/>
      <c r="FK909"/>
      <c r="FL909"/>
      <c r="FM909"/>
      <c r="FN909"/>
      <c r="FO909"/>
      <c r="FP909"/>
      <c r="FQ909"/>
      <c r="FR909"/>
      <c r="FS909"/>
      <c r="FT909"/>
      <c r="FU909"/>
      <c r="FV909"/>
      <c r="FW909"/>
      <c r="FX909"/>
      <c r="FY909"/>
      <c r="FZ909"/>
      <c r="GA909"/>
      <c r="GB909"/>
      <c r="GC909"/>
      <c r="GD909"/>
      <c r="GE909"/>
      <c r="GF909"/>
      <c r="GG909"/>
      <c r="GH909"/>
      <c r="GI909"/>
      <c r="GJ909"/>
      <c r="GK909"/>
      <c r="GL909"/>
      <c r="GM909"/>
      <c r="GN909"/>
      <c r="GO909"/>
      <c r="GP909"/>
      <c r="GQ909"/>
      <c r="GR909"/>
      <c r="GS909"/>
      <c r="GT909"/>
      <c r="GU909"/>
      <c r="GV909"/>
      <c r="GW909"/>
      <c r="GX909"/>
      <c r="GY909"/>
      <c r="GZ909"/>
      <c r="HA909"/>
      <c r="HB909"/>
      <c r="HC909"/>
      <c r="HD909"/>
      <c r="HE909"/>
      <c r="HF909"/>
      <c r="HG909"/>
      <c r="HH909"/>
      <c r="HI909"/>
      <c r="HJ909"/>
      <c r="HK909"/>
      <c r="HL909"/>
      <c r="HM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  <c r="IT909"/>
      <c r="IU909"/>
      <c r="IV909"/>
    </row>
    <row r="910" spans="8:256"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  <c r="EF910"/>
      <c r="EG910"/>
      <c r="EH910"/>
      <c r="EI910"/>
      <c r="EJ910"/>
      <c r="EK910"/>
      <c r="EL910"/>
      <c r="EM910"/>
      <c r="EN910"/>
      <c r="EO910"/>
      <c r="EP910"/>
      <c r="EQ910"/>
      <c r="ER910"/>
      <c r="ES910"/>
      <c r="ET910"/>
      <c r="EU910"/>
      <c r="EV910"/>
      <c r="EW910"/>
      <c r="EX910"/>
      <c r="EY910"/>
      <c r="EZ910"/>
      <c r="FA910"/>
      <c r="FB910"/>
      <c r="FC910"/>
      <c r="FD910"/>
      <c r="FE910"/>
      <c r="FF910"/>
      <c r="FG910"/>
      <c r="FH910"/>
      <c r="FI910"/>
      <c r="FJ910"/>
      <c r="FK910"/>
      <c r="FL910"/>
      <c r="FM910"/>
      <c r="FN910"/>
      <c r="FO910"/>
      <c r="FP910"/>
      <c r="FQ910"/>
      <c r="FR910"/>
      <c r="FS910"/>
      <c r="FT910"/>
      <c r="FU910"/>
      <c r="FV910"/>
      <c r="FW910"/>
      <c r="FX910"/>
      <c r="FY910"/>
      <c r="FZ910"/>
      <c r="GA910"/>
      <c r="GB910"/>
      <c r="GC910"/>
      <c r="GD910"/>
      <c r="GE910"/>
      <c r="GF910"/>
      <c r="GG910"/>
      <c r="GH910"/>
      <c r="GI910"/>
      <c r="GJ910"/>
      <c r="GK910"/>
      <c r="GL910"/>
      <c r="GM910"/>
      <c r="GN910"/>
      <c r="GO910"/>
      <c r="GP910"/>
      <c r="GQ910"/>
      <c r="GR910"/>
      <c r="GS910"/>
      <c r="GT910"/>
      <c r="GU910"/>
      <c r="GV910"/>
      <c r="GW910"/>
      <c r="GX910"/>
      <c r="GY910"/>
      <c r="GZ910"/>
      <c r="HA910"/>
      <c r="HB910"/>
      <c r="HC910"/>
      <c r="HD910"/>
      <c r="HE910"/>
      <c r="HF910"/>
      <c r="HG910"/>
      <c r="HH910"/>
      <c r="HI910"/>
      <c r="HJ910"/>
      <c r="HK910"/>
      <c r="HL910"/>
      <c r="HM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  <c r="IT910"/>
      <c r="IU910"/>
      <c r="IV910"/>
    </row>
    <row r="911" spans="8:256"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  <c r="EF911"/>
      <c r="EG911"/>
      <c r="EH911"/>
      <c r="EI911"/>
      <c r="EJ911"/>
      <c r="EK911"/>
      <c r="EL911"/>
      <c r="EM911"/>
      <c r="EN911"/>
      <c r="EO911"/>
      <c r="EP911"/>
      <c r="EQ911"/>
      <c r="ER911"/>
      <c r="ES911"/>
      <c r="ET911"/>
      <c r="EU911"/>
      <c r="EV911"/>
      <c r="EW911"/>
      <c r="EX911"/>
      <c r="EY911"/>
      <c r="EZ911"/>
      <c r="FA911"/>
      <c r="FB911"/>
      <c r="FC911"/>
      <c r="FD911"/>
      <c r="FE911"/>
      <c r="FF911"/>
      <c r="FG911"/>
      <c r="FH911"/>
      <c r="FI911"/>
      <c r="FJ911"/>
      <c r="FK911"/>
      <c r="FL911"/>
      <c r="FM911"/>
      <c r="FN911"/>
      <c r="FO911"/>
      <c r="FP911"/>
      <c r="FQ911"/>
      <c r="FR911"/>
      <c r="FS911"/>
      <c r="FT911"/>
      <c r="FU911"/>
      <c r="FV911"/>
      <c r="FW911"/>
      <c r="FX911"/>
      <c r="FY911"/>
      <c r="FZ911"/>
      <c r="GA911"/>
      <c r="GB911"/>
      <c r="GC911"/>
      <c r="GD911"/>
      <c r="GE911"/>
      <c r="GF911"/>
      <c r="GG911"/>
      <c r="GH911"/>
      <c r="GI911"/>
      <c r="GJ911"/>
      <c r="GK911"/>
      <c r="GL911"/>
      <c r="GM911"/>
      <c r="GN911"/>
      <c r="GO911"/>
      <c r="GP911"/>
      <c r="GQ911"/>
      <c r="GR911"/>
      <c r="GS911"/>
      <c r="GT911"/>
      <c r="GU911"/>
      <c r="GV911"/>
      <c r="GW911"/>
      <c r="GX911"/>
      <c r="GY911"/>
      <c r="GZ911"/>
      <c r="HA911"/>
      <c r="HB911"/>
      <c r="HC911"/>
      <c r="HD911"/>
      <c r="HE911"/>
      <c r="HF911"/>
      <c r="HG911"/>
      <c r="HH911"/>
      <c r="HI911"/>
      <c r="HJ911"/>
      <c r="HK911"/>
      <c r="HL911"/>
      <c r="HM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  <c r="IT911"/>
      <c r="IU911"/>
      <c r="IV911"/>
    </row>
    <row r="912" spans="8:256"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  <c r="EG912"/>
      <c r="EH912"/>
      <c r="EI912"/>
      <c r="EJ912"/>
      <c r="EK912"/>
      <c r="EL912"/>
      <c r="EM912"/>
      <c r="EN912"/>
      <c r="EO912"/>
      <c r="EP912"/>
      <c r="EQ912"/>
      <c r="ER912"/>
      <c r="ES912"/>
      <c r="ET912"/>
      <c r="EU912"/>
      <c r="EV912"/>
      <c r="EW912"/>
      <c r="EX912"/>
      <c r="EY912"/>
      <c r="EZ912"/>
      <c r="FA912"/>
      <c r="FB912"/>
      <c r="FC912"/>
      <c r="FD912"/>
      <c r="FE912"/>
      <c r="FF912"/>
      <c r="FG912"/>
      <c r="FH912"/>
      <c r="FI912"/>
      <c r="FJ912"/>
      <c r="FK912"/>
      <c r="FL912"/>
      <c r="FM912"/>
      <c r="FN912"/>
      <c r="FO912"/>
      <c r="FP912"/>
      <c r="FQ912"/>
      <c r="FR912"/>
      <c r="FS912"/>
      <c r="FT912"/>
      <c r="FU912"/>
      <c r="FV912"/>
      <c r="FW912"/>
      <c r="FX912"/>
      <c r="FY912"/>
      <c r="FZ912"/>
      <c r="GA912"/>
      <c r="GB912"/>
      <c r="GC912"/>
      <c r="GD912"/>
      <c r="GE912"/>
      <c r="GF912"/>
      <c r="GG912"/>
      <c r="GH912"/>
      <c r="GI912"/>
      <c r="GJ912"/>
      <c r="GK912"/>
      <c r="GL912"/>
      <c r="GM912"/>
      <c r="GN912"/>
      <c r="GO912"/>
      <c r="GP912"/>
      <c r="GQ912"/>
      <c r="GR912"/>
      <c r="GS912"/>
      <c r="GT912"/>
      <c r="GU912"/>
      <c r="GV912"/>
      <c r="GW912"/>
      <c r="GX912"/>
      <c r="GY912"/>
      <c r="GZ912"/>
      <c r="HA912"/>
      <c r="HB912"/>
      <c r="HC912"/>
      <c r="HD912"/>
      <c r="HE912"/>
      <c r="HF912"/>
      <c r="HG912"/>
      <c r="HH912"/>
      <c r="HI912"/>
      <c r="HJ912"/>
      <c r="HK912"/>
      <c r="HL912"/>
      <c r="HM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  <c r="IT912"/>
      <c r="IU912"/>
      <c r="IV912"/>
    </row>
    <row r="913" spans="8:256"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  <c r="EF913"/>
      <c r="EG913"/>
      <c r="EH913"/>
      <c r="EI913"/>
      <c r="EJ913"/>
      <c r="EK913"/>
      <c r="EL913"/>
      <c r="EM913"/>
      <c r="EN913"/>
      <c r="EO913"/>
      <c r="EP913"/>
      <c r="EQ913"/>
      <c r="ER913"/>
      <c r="ES913"/>
      <c r="ET913"/>
      <c r="EU913"/>
      <c r="EV913"/>
      <c r="EW913"/>
      <c r="EX913"/>
      <c r="EY913"/>
      <c r="EZ913"/>
      <c r="FA913"/>
      <c r="FB913"/>
      <c r="FC913"/>
      <c r="FD913"/>
      <c r="FE913"/>
      <c r="FF913"/>
      <c r="FG913"/>
      <c r="FH913"/>
      <c r="FI913"/>
      <c r="FJ913"/>
      <c r="FK913"/>
      <c r="FL913"/>
      <c r="FM913"/>
      <c r="FN913"/>
      <c r="FO913"/>
      <c r="FP913"/>
      <c r="FQ913"/>
      <c r="FR913"/>
      <c r="FS913"/>
      <c r="FT913"/>
      <c r="FU913"/>
      <c r="FV913"/>
      <c r="FW913"/>
      <c r="FX913"/>
      <c r="FY913"/>
      <c r="FZ913"/>
      <c r="GA913"/>
      <c r="GB913"/>
      <c r="GC913"/>
      <c r="GD913"/>
      <c r="GE913"/>
      <c r="GF913"/>
      <c r="GG913"/>
      <c r="GH913"/>
      <c r="GI913"/>
      <c r="GJ913"/>
      <c r="GK913"/>
      <c r="GL913"/>
      <c r="GM913"/>
      <c r="GN913"/>
      <c r="GO913"/>
      <c r="GP913"/>
      <c r="GQ913"/>
      <c r="GR913"/>
      <c r="GS913"/>
      <c r="GT913"/>
      <c r="GU913"/>
      <c r="GV913"/>
      <c r="GW913"/>
      <c r="GX913"/>
      <c r="GY913"/>
      <c r="GZ913"/>
      <c r="HA913"/>
      <c r="HB913"/>
      <c r="HC913"/>
      <c r="HD913"/>
      <c r="HE913"/>
      <c r="HF913"/>
      <c r="HG913"/>
      <c r="HH913"/>
      <c r="HI913"/>
      <c r="HJ913"/>
      <c r="HK913"/>
      <c r="HL913"/>
      <c r="HM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  <c r="IT913"/>
      <c r="IU913"/>
      <c r="IV913"/>
    </row>
    <row r="914" spans="8:256"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  <c r="EF914"/>
      <c r="EG914"/>
      <c r="EH914"/>
      <c r="EI914"/>
      <c r="EJ914"/>
      <c r="EK914"/>
      <c r="EL914"/>
      <c r="EM914"/>
      <c r="EN914"/>
      <c r="EO914"/>
      <c r="EP914"/>
      <c r="EQ914"/>
      <c r="ER914"/>
      <c r="ES914"/>
      <c r="ET914"/>
      <c r="EU914"/>
      <c r="EV914"/>
      <c r="EW914"/>
      <c r="EX914"/>
      <c r="EY914"/>
      <c r="EZ914"/>
      <c r="FA914"/>
      <c r="FB914"/>
      <c r="FC914"/>
      <c r="FD914"/>
      <c r="FE914"/>
      <c r="FF914"/>
      <c r="FG914"/>
      <c r="FH914"/>
      <c r="FI914"/>
      <c r="FJ914"/>
      <c r="FK914"/>
      <c r="FL914"/>
      <c r="FM914"/>
      <c r="FN914"/>
      <c r="FO914"/>
      <c r="FP914"/>
      <c r="FQ914"/>
      <c r="FR914"/>
      <c r="FS914"/>
      <c r="FT914"/>
      <c r="FU914"/>
      <c r="FV914"/>
      <c r="FW914"/>
      <c r="FX914"/>
      <c r="FY914"/>
      <c r="FZ914"/>
      <c r="GA914"/>
      <c r="GB914"/>
      <c r="GC914"/>
      <c r="GD914"/>
      <c r="GE914"/>
      <c r="GF914"/>
      <c r="GG914"/>
      <c r="GH914"/>
      <c r="GI914"/>
      <c r="GJ914"/>
      <c r="GK914"/>
      <c r="GL914"/>
      <c r="GM914"/>
      <c r="GN914"/>
      <c r="GO914"/>
      <c r="GP914"/>
      <c r="GQ914"/>
      <c r="GR914"/>
      <c r="GS914"/>
      <c r="GT914"/>
      <c r="GU914"/>
      <c r="GV914"/>
      <c r="GW914"/>
      <c r="GX914"/>
      <c r="GY914"/>
      <c r="GZ914"/>
      <c r="HA914"/>
      <c r="HB914"/>
      <c r="HC914"/>
      <c r="HD914"/>
      <c r="HE914"/>
      <c r="HF914"/>
      <c r="HG914"/>
      <c r="HH914"/>
      <c r="HI914"/>
      <c r="HJ914"/>
      <c r="HK914"/>
      <c r="HL914"/>
      <c r="HM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  <c r="IT914"/>
      <c r="IU914"/>
      <c r="IV914"/>
    </row>
    <row r="915" spans="8:256"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  <c r="EG915"/>
      <c r="EH915"/>
      <c r="EI915"/>
      <c r="EJ915"/>
      <c r="EK915"/>
      <c r="EL915"/>
      <c r="EM915"/>
      <c r="EN915"/>
      <c r="EO915"/>
      <c r="EP915"/>
      <c r="EQ915"/>
      <c r="ER915"/>
      <c r="ES915"/>
      <c r="ET915"/>
      <c r="EU915"/>
      <c r="EV915"/>
      <c r="EW915"/>
      <c r="EX915"/>
      <c r="EY915"/>
      <c r="EZ915"/>
      <c r="FA915"/>
      <c r="FB915"/>
      <c r="FC915"/>
      <c r="FD915"/>
      <c r="FE915"/>
      <c r="FF915"/>
      <c r="FG915"/>
      <c r="FH915"/>
      <c r="FI915"/>
      <c r="FJ915"/>
      <c r="FK915"/>
      <c r="FL915"/>
      <c r="FM915"/>
      <c r="FN915"/>
      <c r="FO915"/>
      <c r="FP915"/>
      <c r="FQ915"/>
      <c r="FR915"/>
      <c r="FS915"/>
      <c r="FT915"/>
      <c r="FU915"/>
      <c r="FV915"/>
      <c r="FW915"/>
      <c r="FX915"/>
      <c r="FY915"/>
      <c r="FZ915"/>
      <c r="GA915"/>
      <c r="GB915"/>
      <c r="GC915"/>
      <c r="GD915"/>
      <c r="GE915"/>
      <c r="GF915"/>
      <c r="GG915"/>
      <c r="GH915"/>
      <c r="GI915"/>
      <c r="GJ915"/>
      <c r="GK915"/>
      <c r="GL915"/>
      <c r="GM915"/>
      <c r="GN915"/>
      <c r="GO915"/>
      <c r="GP915"/>
      <c r="GQ915"/>
      <c r="GR915"/>
      <c r="GS915"/>
      <c r="GT915"/>
      <c r="GU915"/>
      <c r="GV915"/>
      <c r="GW915"/>
      <c r="GX915"/>
      <c r="GY915"/>
      <c r="GZ915"/>
      <c r="HA915"/>
      <c r="HB915"/>
      <c r="HC915"/>
      <c r="HD915"/>
      <c r="HE915"/>
      <c r="HF915"/>
      <c r="HG915"/>
      <c r="HH915"/>
      <c r="HI915"/>
      <c r="HJ915"/>
      <c r="HK915"/>
      <c r="HL915"/>
      <c r="HM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  <c r="IT915"/>
      <c r="IU915"/>
      <c r="IV915"/>
    </row>
    <row r="916" spans="8:256"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  <c r="EG916"/>
      <c r="EH916"/>
      <c r="EI916"/>
      <c r="EJ916"/>
      <c r="EK916"/>
      <c r="EL916"/>
      <c r="EM916"/>
      <c r="EN916"/>
      <c r="EO916"/>
      <c r="EP916"/>
      <c r="EQ916"/>
      <c r="ER916"/>
      <c r="ES916"/>
      <c r="ET916"/>
      <c r="EU916"/>
      <c r="EV916"/>
      <c r="EW916"/>
      <c r="EX916"/>
      <c r="EY916"/>
      <c r="EZ916"/>
      <c r="FA916"/>
      <c r="FB916"/>
      <c r="FC916"/>
      <c r="FD916"/>
      <c r="FE916"/>
      <c r="FF916"/>
      <c r="FG916"/>
      <c r="FH916"/>
      <c r="FI916"/>
      <c r="FJ916"/>
      <c r="FK916"/>
      <c r="FL916"/>
      <c r="FM916"/>
      <c r="FN916"/>
      <c r="FO916"/>
      <c r="FP916"/>
      <c r="FQ916"/>
      <c r="FR916"/>
      <c r="FS916"/>
      <c r="FT916"/>
      <c r="FU916"/>
      <c r="FV916"/>
      <c r="FW916"/>
      <c r="FX916"/>
      <c r="FY916"/>
      <c r="FZ916"/>
      <c r="GA916"/>
      <c r="GB916"/>
      <c r="GC916"/>
      <c r="GD916"/>
      <c r="GE916"/>
      <c r="GF916"/>
      <c r="GG916"/>
      <c r="GH916"/>
      <c r="GI916"/>
      <c r="GJ916"/>
      <c r="GK916"/>
      <c r="GL916"/>
      <c r="GM916"/>
      <c r="GN916"/>
      <c r="GO916"/>
      <c r="GP916"/>
      <c r="GQ916"/>
      <c r="GR916"/>
      <c r="GS916"/>
      <c r="GT916"/>
      <c r="GU916"/>
      <c r="GV916"/>
      <c r="GW916"/>
      <c r="GX916"/>
      <c r="GY916"/>
      <c r="GZ916"/>
      <c r="HA916"/>
      <c r="HB916"/>
      <c r="HC916"/>
      <c r="HD916"/>
      <c r="HE916"/>
      <c r="HF916"/>
      <c r="HG916"/>
      <c r="HH916"/>
      <c r="HI916"/>
      <c r="HJ916"/>
      <c r="HK916"/>
      <c r="HL916"/>
      <c r="HM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  <c r="IT916"/>
      <c r="IU916"/>
      <c r="IV916"/>
    </row>
    <row r="917" spans="8:256"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  <c r="EF917"/>
      <c r="EG917"/>
      <c r="EH917"/>
      <c r="EI917"/>
      <c r="EJ917"/>
      <c r="EK917"/>
      <c r="EL917"/>
      <c r="EM917"/>
      <c r="EN917"/>
      <c r="EO917"/>
      <c r="EP917"/>
      <c r="EQ917"/>
      <c r="ER917"/>
      <c r="ES917"/>
      <c r="ET917"/>
      <c r="EU917"/>
      <c r="EV917"/>
      <c r="EW917"/>
      <c r="EX917"/>
      <c r="EY917"/>
      <c r="EZ917"/>
      <c r="FA917"/>
      <c r="FB917"/>
      <c r="FC917"/>
      <c r="FD917"/>
      <c r="FE917"/>
      <c r="FF917"/>
      <c r="FG917"/>
      <c r="FH917"/>
      <c r="FI917"/>
      <c r="FJ917"/>
      <c r="FK917"/>
      <c r="FL917"/>
      <c r="FM917"/>
      <c r="FN917"/>
      <c r="FO917"/>
      <c r="FP917"/>
      <c r="FQ917"/>
      <c r="FR917"/>
      <c r="FS917"/>
      <c r="FT917"/>
      <c r="FU917"/>
      <c r="FV917"/>
      <c r="FW917"/>
      <c r="FX917"/>
      <c r="FY917"/>
      <c r="FZ917"/>
      <c r="GA917"/>
      <c r="GB917"/>
      <c r="GC917"/>
      <c r="GD917"/>
      <c r="GE917"/>
      <c r="GF917"/>
      <c r="GG917"/>
      <c r="GH917"/>
      <c r="GI917"/>
      <c r="GJ917"/>
      <c r="GK917"/>
      <c r="GL917"/>
      <c r="GM917"/>
      <c r="GN917"/>
      <c r="GO917"/>
      <c r="GP917"/>
      <c r="GQ917"/>
      <c r="GR917"/>
      <c r="GS917"/>
      <c r="GT917"/>
      <c r="GU917"/>
      <c r="GV917"/>
      <c r="GW917"/>
      <c r="GX917"/>
      <c r="GY917"/>
      <c r="GZ917"/>
      <c r="HA917"/>
      <c r="HB917"/>
      <c r="HC917"/>
      <c r="HD917"/>
      <c r="HE917"/>
      <c r="HF917"/>
      <c r="HG917"/>
      <c r="HH917"/>
      <c r="HI917"/>
      <c r="HJ917"/>
      <c r="HK917"/>
      <c r="HL917"/>
      <c r="HM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  <c r="IT917"/>
      <c r="IU917"/>
      <c r="IV917"/>
    </row>
    <row r="918" spans="8:256"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  <c r="EF918"/>
      <c r="EG918"/>
      <c r="EH918"/>
      <c r="EI918"/>
      <c r="EJ918"/>
      <c r="EK918"/>
      <c r="EL918"/>
      <c r="EM918"/>
      <c r="EN918"/>
      <c r="EO918"/>
      <c r="EP918"/>
      <c r="EQ918"/>
      <c r="ER918"/>
      <c r="ES918"/>
      <c r="ET918"/>
      <c r="EU918"/>
      <c r="EV918"/>
      <c r="EW918"/>
      <c r="EX918"/>
      <c r="EY918"/>
      <c r="EZ918"/>
      <c r="FA918"/>
      <c r="FB918"/>
      <c r="FC918"/>
      <c r="FD918"/>
      <c r="FE918"/>
      <c r="FF918"/>
      <c r="FG918"/>
      <c r="FH918"/>
      <c r="FI918"/>
      <c r="FJ918"/>
      <c r="FK918"/>
      <c r="FL918"/>
      <c r="FM918"/>
      <c r="FN918"/>
      <c r="FO918"/>
      <c r="FP918"/>
      <c r="FQ918"/>
      <c r="FR918"/>
      <c r="FS918"/>
      <c r="FT918"/>
      <c r="FU918"/>
      <c r="FV918"/>
      <c r="FW918"/>
      <c r="FX918"/>
      <c r="FY918"/>
      <c r="FZ918"/>
      <c r="GA918"/>
      <c r="GB918"/>
      <c r="GC918"/>
      <c r="GD918"/>
      <c r="GE918"/>
      <c r="GF918"/>
      <c r="GG918"/>
      <c r="GH918"/>
      <c r="GI918"/>
      <c r="GJ918"/>
      <c r="GK918"/>
      <c r="GL918"/>
      <c r="GM918"/>
      <c r="GN918"/>
      <c r="GO918"/>
      <c r="GP918"/>
      <c r="GQ918"/>
      <c r="GR918"/>
      <c r="GS918"/>
      <c r="GT918"/>
      <c r="GU918"/>
      <c r="GV918"/>
      <c r="GW918"/>
      <c r="GX918"/>
      <c r="GY918"/>
      <c r="GZ918"/>
      <c r="HA918"/>
      <c r="HB918"/>
      <c r="HC918"/>
      <c r="HD918"/>
      <c r="HE918"/>
      <c r="HF918"/>
      <c r="HG918"/>
      <c r="HH918"/>
      <c r="HI918"/>
      <c r="HJ918"/>
      <c r="HK918"/>
      <c r="HL918"/>
      <c r="HM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  <c r="IT918"/>
      <c r="IU918"/>
      <c r="IV918"/>
    </row>
    <row r="919" spans="8:256"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  <c r="EG919"/>
      <c r="EH919"/>
      <c r="EI919"/>
      <c r="EJ919"/>
      <c r="EK919"/>
      <c r="EL919"/>
      <c r="EM919"/>
      <c r="EN919"/>
      <c r="EO919"/>
      <c r="EP919"/>
      <c r="EQ919"/>
      <c r="ER919"/>
      <c r="ES919"/>
      <c r="ET919"/>
      <c r="EU919"/>
      <c r="EV919"/>
      <c r="EW919"/>
      <c r="EX919"/>
      <c r="EY919"/>
      <c r="EZ919"/>
      <c r="FA919"/>
      <c r="FB919"/>
      <c r="FC919"/>
      <c r="FD919"/>
      <c r="FE919"/>
      <c r="FF919"/>
      <c r="FG919"/>
      <c r="FH919"/>
      <c r="FI919"/>
      <c r="FJ919"/>
      <c r="FK919"/>
      <c r="FL919"/>
      <c r="FM919"/>
      <c r="FN919"/>
      <c r="FO919"/>
      <c r="FP919"/>
      <c r="FQ919"/>
      <c r="FR919"/>
      <c r="FS919"/>
      <c r="FT919"/>
      <c r="FU919"/>
      <c r="FV919"/>
      <c r="FW919"/>
      <c r="FX919"/>
      <c r="FY919"/>
      <c r="FZ919"/>
      <c r="GA919"/>
      <c r="GB919"/>
      <c r="GC919"/>
      <c r="GD919"/>
      <c r="GE919"/>
      <c r="GF919"/>
      <c r="GG919"/>
      <c r="GH919"/>
      <c r="GI919"/>
      <c r="GJ919"/>
      <c r="GK919"/>
      <c r="GL919"/>
      <c r="GM919"/>
      <c r="GN919"/>
      <c r="GO919"/>
      <c r="GP919"/>
      <c r="GQ919"/>
      <c r="GR919"/>
      <c r="GS919"/>
      <c r="GT919"/>
      <c r="GU919"/>
      <c r="GV919"/>
      <c r="GW919"/>
      <c r="GX919"/>
      <c r="GY919"/>
      <c r="GZ919"/>
      <c r="HA919"/>
      <c r="HB919"/>
      <c r="HC919"/>
      <c r="HD919"/>
      <c r="HE919"/>
      <c r="HF919"/>
      <c r="HG919"/>
      <c r="HH919"/>
      <c r="HI919"/>
      <c r="HJ919"/>
      <c r="HK919"/>
      <c r="HL919"/>
      <c r="HM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  <c r="IT919"/>
      <c r="IU919"/>
      <c r="IV919"/>
    </row>
    <row r="920" spans="8:256"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  <c r="EG920"/>
      <c r="EH920"/>
      <c r="EI920"/>
      <c r="EJ920"/>
      <c r="EK920"/>
      <c r="EL920"/>
      <c r="EM920"/>
      <c r="EN920"/>
      <c r="EO920"/>
      <c r="EP920"/>
      <c r="EQ920"/>
      <c r="ER920"/>
      <c r="ES920"/>
      <c r="ET920"/>
      <c r="EU920"/>
      <c r="EV920"/>
      <c r="EW920"/>
      <c r="EX920"/>
      <c r="EY920"/>
      <c r="EZ920"/>
      <c r="FA920"/>
      <c r="FB920"/>
      <c r="FC920"/>
      <c r="FD920"/>
      <c r="FE920"/>
      <c r="FF920"/>
      <c r="FG920"/>
      <c r="FH920"/>
      <c r="FI920"/>
      <c r="FJ920"/>
      <c r="FK920"/>
      <c r="FL920"/>
      <c r="FM920"/>
      <c r="FN920"/>
      <c r="FO920"/>
      <c r="FP920"/>
      <c r="FQ920"/>
      <c r="FR920"/>
      <c r="FS920"/>
      <c r="FT920"/>
      <c r="FU920"/>
      <c r="FV920"/>
      <c r="FW920"/>
      <c r="FX920"/>
      <c r="FY920"/>
      <c r="FZ920"/>
      <c r="GA920"/>
      <c r="GB920"/>
      <c r="GC920"/>
      <c r="GD920"/>
      <c r="GE920"/>
      <c r="GF920"/>
      <c r="GG920"/>
      <c r="GH920"/>
      <c r="GI920"/>
      <c r="GJ920"/>
      <c r="GK920"/>
      <c r="GL920"/>
      <c r="GM920"/>
      <c r="GN920"/>
      <c r="GO920"/>
      <c r="GP920"/>
      <c r="GQ920"/>
      <c r="GR920"/>
      <c r="GS920"/>
      <c r="GT920"/>
      <c r="GU920"/>
      <c r="GV920"/>
      <c r="GW920"/>
      <c r="GX920"/>
      <c r="GY920"/>
      <c r="GZ920"/>
      <c r="HA920"/>
      <c r="HB920"/>
      <c r="HC920"/>
      <c r="HD920"/>
      <c r="HE920"/>
      <c r="HF920"/>
      <c r="HG920"/>
      <c r="HH920"/>
      <c r="HI920"/>
      <c r="HJ920"/>
      <c r="HK920"/>
      <c r="HL920"/>
      <c r="HM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  <c r="IT920"/>
      <c r="IU920"/>
      <c r="IV920"/>
    </row>
    <row r="921" spans="8:256"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  <c r="EF921"/>
      <c r="EG921"/>
      <c r="EH921"/>
      <c r="EI921"/>
      <c r="EJ921"/>
      <c r="EK921"/>
      <c r="EL921"/>
      <c r="EM921"/>
      <c r="EN921"/>
      <c r="EO921"/>
      <c r="EP921"/>
      <c r="EQ921"/>
      <c r="ER921"/>
      <c r="ES921"/>
      <c r="ET921"/>
      <c r="EU921"/>
      <c r="EV921"/>
      <c r="EW921"/>
      <c r="EX921"/>
      <c r="EY921"/>
      <c r="EZ921"/>
      <c r="FA921"/>
      <c r="FB921"/>
      <c r="FC921"/>
      <c r="FD921"/>
      <c r="FE921"/>
      <c r="FF921"/>
      <c r="FG921"/>
      <c r="FH921"/>
      <c r="FI921"/>
      <c r="FJ921"/>
      <c r="FK921"/>
      <c r="FL921"/>
      <c r="FM921"/>
      <c r="FN921"/>
      <c r="FO921"/>
      <c r="FP921"/>
      <c r="FQ921"/>
      <c r="FR921"/>
      <c r="FS921"/>
      <c r="FT921"/>
      <c r="FU921"/>
      <c r="FV921"/>
      <c r="FW921"/>
      <c r="FX921"/>
      <c r="FY921"/>
      <c r="FZ921"/>
      <c r="GA921"/>
      <c r="GB921"/>
      <c r="GC921"/>
      <c r="GD921"/>
      <c r="GE921"/>
      <c r="GF921"/>
      <c r="GG921"/>
      <c r="GH921"/>
      <c r="GI921"/>
      <c r="GJ921"/>
      <c r="GK921"/>
      <c r="GL921"/>
      <c r="GM921"/>
      <c r="GN921"/>
      <c r="GO921"/>
      <c r="GP921"/>
      <c r="GQ921"/>
      <c r="GR921"/>
      <c r="GS921"/>
      <c r="GT921"/>
      <c r="GU921"/>
      <c r="GV921"/>
      <c r="GW921"/>
      <c r="GX921"/>
      <c r="GY921"/>
      <c r="GZ921"/>
      <c r="HA921"/>
      <c r="HB921"/>
      <c r="HC921"/>
      <c r="HD921"/>
      <c r="HE921"/>
      <c r="HF921"/>
      <c r="HG921"/>
      <c r="HH921"/>
      <c r="HI921"/>
      <c r="HJ921"/>
      <c r="HK921"/>
      <c r="HL921"/>
      <c r="HM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  <c r="IT921"/>
      <c r="IU921"/>
      <c r="IV921"/>
    </row>
    <row r="922" spans="8:256"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  <c r="EF922"/>
      <c r="EG922"/>
      <c r="EH922"/>
      <c r="EI922"/>
      <c r="EJ922"/>
      <c r="EK922"/>
      <c r="EL922"/>
      <c r="EM922"/>
      <c r="EN922"/>
      <c r="EO922"/>
      <c r="EP922"/>
      <c r="EQ922"/>
      <c r="ER922"/>
      <c r="ES922"/>
      <c r="ET922"/>
      <c r="EU922"/>
      <c r="EV922"/>
      <c r="EW922"/>
      <c r="EX922"/>
      <c r="EY922"/>
      <c r="EZ922"/>
      <c r="FA922"/>
      <c r="FB922"/>
      <c r="FC922"/>
      <c r="FD922"/>
      <c r="FE922"/>
      <c r="FF922"/>
      <c r="FG922"/>
      <c r="FH922"/>
      <c r="FI922"/>
      <c r="FJ922"/>
      <c r="FK922"/>
      <c r="FL922"/>
      <c r="FM922"/>
      <c r="FN922"/>
      <c r="FO922"/>
      <c r="FP922"/>
      <c r="FQ922"/>
      <c r="FR922"/>
      <c r="FS922"/>
      <c r="FT922"/>
      <c r="FU922"/>
      <c r="FV922"/>
      <c r="FW922"/>
      <c r="FX922"/>
      <c r="FY922"/>
      <c r="FZ922"/>
      <c r="GA922"/>
      <c r="GB922"/>
      <c r="GC922"/>
      <c r="GD922"/>
      <c r="GE922"/>
      <c r="GF922"/>
      <c r="GG922"/>
      <c r="GH922"/>
      <c r="GI922"/>
      <c r="GJ922"/>
      <c r="GK922"/>
      <c r="GL922"/>
      <c r="GM922"/>
      <c r="GN922"/>
      <c r="GO922"/>
      <c r="GP922"/>
      <c r="GQ922"/>
      <c r="GR922"/>
      <c r="GS922"/>
      <c r="GT922"/>
      <c r="GU922"/>
      <c r="GV922"/>
      <c r="GW922"/>
      <c r="GX922"/>
      <c r="GY922"/>
      <c r="GZ922"/>
      <c r="HA922"/>
      <c r="HB922"/>
      <c r="HC922"/>
      <c r="HD922"/>
      <c r="HE922"/>
      <c r="HF922"/>
      <c r="HG922"/>
      <c r="HH922"/>
      <c r="HI922"/>
      <c r="HJ922"/>
      <c r="HK922"/>
      <c r="HL922"/>
      <c r="HM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  <c r="IT922"/>
      <c r="IU922"/>
      <c r="IV922"/>
    </row>
    <row r="923" spans="8:256"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  <c r="EF923"/>
      <c r="EG923"/>
      <c r="EH923"/>
      <c r="EI923"/>
      <c r="EJ923"/>
      <c r="EK923"/>
      <c r="EL923"/>
      <c r="EM923"/>
      <c r="EN923"/>
      <c r="EO923"/>
      <c r="EP923"/>
      <c r="EQ923"/>
      <c r="ER923"/>
      <c r="ES923"/>
      <c r="ET923"/>
      <c r="EU923"/>
      <c r="EV923"/>
      <c r="EW923"/>
      <c r="EX923"/>
      <c r="EY923"/>
      <c r="EZ923"/>
      <c r="FA923"/>
      <c r="FB923"/>
      <c r="FC923"/>
      <c r="FD923"/>
      <c r="FE923"/>
      <c r="FF923"/>
      <c r="FG923"/>
      <c r="FH923"/>
      <c r="FI923"/>
      <c r="FJ923"/>
      <c r="FK923"/>
      <c r="FL923"/>
      <c r="FM923"/>
      <c r="FN923"/>
      <c r="FO923"/>
      <c r="FP923"/>
      <c r="FQ923"/>
      <c r="FR923"/>
      <c r="FS923"/>
      <c r="FT923"/>
      <c r="FU923"/>
      <c r="FV923"/>
      <c r="FW923"/>
      <c r="FX923"/>
      <c r="FY923"/>
      <c r="FZ923"/>
      <c r="GA923"/>
      <c r="GB923"/>
      <c r="GC923"/>
      <c r="GD923"/>
      <c r="GE923"/>
      <c r="GF923"/>
      <c r="GG923"/>
      <c r="GH923"/>
      <c r="GI923"/>
      <c r="GJ923"/>
      <c r="GK923"/>
      <c r="GL923"/>
      <c r="GM923"/>
      <c r="GN923"/>
      <c r="GO923"/>
      <c r="GP923"/>
      <c r="GQ923"/>
      <c r="GR923"/>
      <c r="GS923"/>
      <c r="GT923"/>
      <c r="GU923"/>
      <c r="GV923"/>
      <c r="GW923"/>
      <c r="GX923"/>
      <c r="GY923"/>
      <c r="GZ923"/>
      <c r="HA923"/>
      <c r="HB923"/>
      <c r="HC923"/>
      <c r="HD923"/>
      <c r="HE923"/>
      <c r="HF923"/>
      <c r="HG923"/>
      <c r="HH923"/>
      <c r="HI923"/>
      <c r="HJ923"/>
      <c r="HK923"/>
      <c r="HL923"/>
      <c r="HM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  <c r="IT923"/>
      <c r="IU923"/>
      <c r="IV923"/>
    </row>
    <row r="924" spans="8:256"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  <c r="EF924"/>
      <c r="EG924"/>
      <c r="EH924"/>
      <c r="EI924"/>
      <c r="EJ924"/>
      <c r="EK924"/>
      <c r="EL924"/>
      <c r="EM924"/>
      <c r="EN924"/>
      <c r="EO924"/>
      <c r="EP924"/>
      <c r="EQ924"/>
      <c r="ER924"/>
      <c r="ES924"/>
      <c r="ET924"/>
      <c r="EU924"/>
      <c r="EV924"/>
      <c r="EW924"/>
      <c r="EX924"/>
      <c r="EY924"/>
      <c r="EZ924"/>
      <c r="FA924"/>
      <c r="FB924"/>
      <c r="FC924"/>
      <c r="FD924"/>
      <c r="FE924"/>
      <c r="FF924"/>
      <c r="FG924"/>
      <c r="FH924"/>
      <c r="FI924"/>
      <c r="FJ924"/>
      <c r="FK924"/>
      <c r="FL924"/>
      <c r="FM924"/>
      <c r="FN924"/>
      <c r="FO924"/>
      <c r="FP924"/>
      <c r="FQ924"/>
      <c r="FR924"/>
      <c r="FS924"/>
      <c r="FT924"/>
      <c r="FU924"/>
      <c r="FV924"/>
      <c r="FW924"/>
      <c r="FX924"/>
      <c r="FY924"/>
      <c r="FZ924"/>
      <c r="GA924"/>
      <c r="GB924"/>
      <c r="GC924"/>
      <c r="GD924"/>
      <c r="GE924"/>
      <c r="GF924"/>
      <c r="GG924"/>
      <c r="GH924"/>
      <c r="GI924"/>
      <c r="GJ924"/>
      <c r="GK924"/>
      <c r="GL924"/>
      <c r="GM924"/>
      <c r="GN924"/>
      <c r="GO924"/>
      <c r="GP924"/>
      <c r="GQ924"/>
      <c r="GR924"/>
      <c r="GS924"/>
      <c r="GT924"/>
      <c r="GU924"/>
      <c r="GV924"/>
      <c r="GW924"/>
      <c r="GX924"/>
      <c r="GY924"/>
      <c r="GZ924"/>
      <c r="HA924"/>
      <c r="HB924"/>
      <c r="HC924"/>
      <c r="HD924"/>
      <c r="HE924"/>
      <c r="HF924"/>
      <c r="HG924"/>
      <c r="HH924"/>
      <c r="HI924"/>
      <c r="HJ924"/>
      <c r="HK924"/>
      <c r="HL924"/>
      <c r="HM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  <c r="IT924"/>
      <c r="IU924"/>
      <c r="IV924"/>
    </row>
    <row r="925" spans="8:256"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  <c r="EF925"/>
      <c r="EG925"/>
      <c r="EH925"/>
      <c r="EI925"/>
      <c r="EJ925"/>
      <c r="EK925"/>
      <c r="EL925"/>
      <c r="EM925"/>
      <c r="EN925"/>
      <c r="EO925"/>
      <c r="EP925"/>
      <c r="EQ925"/>
      <c r="ER925"/>
      <c r="ES925"/>
      <c r="ET925"/>
      <c r="EU925"/>
      <c r="EV925"/>
      <c r="EW925"/>
      <c r="EX925"/>
      <c r="EY925"/>
      <c r="EZ925"/>
      <c r="FA925"/>
      <c r="FB925"/>
      <c r="FC925"/>
      <c r="FD925"/>
      <c r="FE925"/>
      <c r="FF925"/>
      <c r="FG925"/>
      <c r="FH925"/>
      <c r="FI925"/>
      <c r="FJ925"/>
      <c r="FK925"/>
      <c r="FL925"/>
      <c r="FM925"/>
      <c r="FN925"/>
      <c r="FO925"/>
      <c r="FP925"/>
      <c r="FQ925"/>
      <c r="FR925"/>
      <c r="FS925"/>
      <c r="FT925"/>
      <c r="FU925"/>
      <c r="FV925"/>
      <c r="FW925"/>
      <c r="FX925"/>
      <c r="FY925"/>
      <c r="FZ925"/>
      <c r="GA925"/>
      <c r="GB925"/>
      <c r="GC925"/>
      <c r="GD925"/>
      <c r="GE925"/>
      <c r="GF925"/>
      <c r="GG925"/>
      <c r="GH925"/>
      <c r="GI925"/>
      <c r="GJ925"/>
      <c r="GK925"/>
      <c r="GL925"/>
      <c r="GM925"/>
      <c r="GN925"/>
      <c r="GO925"/>
      <c r="GP925"/>
      <c r="GQ925"/>
      <c r="GR925"/>
      <c r="GS925"/>
      <c r="GT925"/>
      <c r="GU925"/>
      <c r="GV925"/>
      <c r="GW925"/>
      <c r="GX925"/>
      <c r="GY925"/>
      <c r="GZ925"/>
      <c r="HA925"/>
      <c r="HB925"/>
      <c r="HC925"/>
      <c r="HD925"/>
      <c r="HE925"/>
      <c r="HF925"/>
      <c r="HG925"/>
      <c r="HH925"/>
      <c r="HI925"/>
      <c r="HJ925"/>
      <c r="HK925"/>
      <c r="HL925"/>
      <c r="HM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  <c r="IT925"/>
      <c r="IU925"/>
      <c r="IV925"/>
    </row>
    <row r="926" spans="8:256"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  <c r="EF926"/>
      <c r="EG926"/>
      <c r="EH926"/>
      <c r="EI926"/>
      <c r="EJ926"/>
      <c r="EK926"/>
      <c r="EL926"/>
      <c r="EM926"/>
      <c r="EN926"/>
      <c r="EO926"/>
      <c r="EP926"/>
      <c r="EQ926"/>
      <c r="ER926"/>
      <c r="ES926"/>
      <c r="ET926"/>
      <c r="EU926"/>
      <c r="EV926"/>
      <c r="EW926"/>
      <c r="EX926"/>
      <c r="EY926"/>
      <c r="EZ926"/>
      <c r="FA926"/>
      <c r="FB926"/>
      <c r="FC926"/>
      <c r="FD926"/>
      <c r="FE926"/>
      <c r="FF926"/>
      <c r="FG926"/>
      <c r="FH926"/>
      <c r="FI926"/>
      <c r="FJ926"/>
      <c r="FK926"/>
      <c r="FL926"/>
      <c r="FM926"/>
      <c r="FN926"/>
      <c r="FO926"/>
      <c r="FP926"/>
      <c r="FQ926"/>
      <c r="FR926"/>
      <c r="FS926"/>
      <c r="FT926"/>
      <c r="FU926"/>
      <c r="FV926"/>
      <c r="FW926"/>
      <c r="FX926"/>
      <c r="FY926"/>
      <c r="FZ926"/>
      <c r="GA926"/>
      <c r="GB926"/>
      <c r="GC926"/>
      <c r="GD926"/>
      <c r="GE926"/>
      <c r="GF926"/>
      <c r="GG926"/>
      <c r="GH926"/>
      <c r="GI926"/>
      <c r="GJ926"/>
      <c r="GK926"/>
      <c r="GL926"/>
      <c r="GM926"/>
      <c r="GN926"/>
      <c r="GO926"/>
      <c r="GP926"/>
      <c r="GQ926"/>
      <c r="GR926"/>
      <c r="GS926"/>
      <c r="GT926"/>
      <c r="GU926"/>
      <c r="GV926"/>
      <c r="GW926"/>
      <c r="GX926"/>
      <c r="GY926"/>
      <c r="GZ926"/>
      <c r="HA926"/>
      <c r="HB926"/>
      <c r="HC926"/>
      <c r="HD926"/>
      <c r="HE926"/>
      <c r="HF926"/>
      <c r="HG926"/>
      <c r="HH926"/>
      <c r="HI926"/>
      <c r="HJ926"/>
      <c r="HK926"/>
      <c r="HL926"/>
      <c r="HM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  <c r="IT926"/>
      <c r="IU926"/>
      <c r="IV926"/>
    </row>
    <row r="927" spans="8:256"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  <c r="EF927"/>
      <c r="EG927"/>
      <c r="EH927"/>
      <c r="EI927"/>
      <c r="EJ927"/>
      <c r="EK927"/>
      <c r="EL927"/>
      <c r="EM927"/>
      <c r="EN927"/>
      <c r="EO927"/>
      <c r="EP927"/>
      <c r="EQ927"/>
      <c r="ER927"/>
      <c r="ES927"/>
      <c r="ET927"/>
      <c r="EU927"/>
      <c r="EV927"/>
      <c r="EW927"/>
      <c r="EX927"/>
      <c r="EY927"/>
      <c r="EZ927"/>
      <c r="FA927"/>
      <c r="FB927"/>
      <c r="FC927"/>
      <c r="FD927"/>
      <c r="FE927"/>
      <c r="FF927"/>
      <c r="FG927"/>
      <c r="FH927"/>
      <c r="FI927"/>
      <c r="FJ927"/>
      <c r="FK927"/>
      <c r="FL927"/>
      <c r="FM927"/>
      <c r="FN927"/>
      <c r="FO927"/>
      <c r="FP927"/>
      <c r="FQ927"/>
      <c r="FR927"/>
      <c r="FS927"/>
      <c r="FT927"/>
      <c r="FU927"/>
      <c r="FV927"/>
      <c r="FW927"/>
      <c r="FX927"/>
      <c r="FY927"/>
      <c r="FZ927"/>
      <c r="GA927"/>
      <c r="GB927"/>
      <c r="GC927"/>
      <c r="GD927"/>
      <c r="GE927"/>
      <c r="GF927"/>
      <c r="GG927"/>
      <c r="GH927"/>
      <c r="GI927"/>
      <c r="GJ927"/>
      <c r="GK927"/>
      <c r="GL927"/>
      <c r="GM927"/>
      <c r="GN927"/>
      <c r="GO927"/>
      <c r="GP927"/>
      <c r="GQ927"/>
      <c r="GR927"/>
      <c r="GS927"/>
      <c r="GT927"/>
      <c r="GU927"/>
      <c r="GV927"/>
      <c r="GW927"/>
      <c r="GX927"/>
      <c r="GY927"/>
      <c r="GZ927"/>
      <c r="HA927"/>
      <c r="HB927"/>
      <c r="HC927"/>
      <c r="HD927"/>
      <c r="HE927"/>
      <c r="HF927"/>
      <c r="HG927"/>
      <c r="HH927"/>
      <c r="HI927"/>
      <c r="HJ927"/>
      <c r="HK927"/>
      <c r="HL927"/>
      <c r="HM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  <c r="IT927"/>
      <c r="IU927"/>
      <c r="IV927"/>
    </row>
    <row r="928" spans="8:256"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  <c r="EF928"/>
      <c r="EG928"/>
      <c r="EH928"/>
      <c r="EI928"/>
      <c r="EJ928"/>
      <c r="EK928"/>
      <c r="EL928"/>
      <c r="EM928"/>
      <c r="EN928"/>
      <c r="EO928"/>
      <c r="EP928"/>
      <c r="EQ928"/>
      <c r="ER928"/>
      <c r="ES928"/>
      <c r="ET928"/>
      <c r="EU928"/>
      <c r="EV928"/>
      <c r="EW928"/>
      <c r="EX928"/>
      <c r="EY928"/>
      <c r="EZ928"/>
      <c r="FA928"/>
      <c r="FB928"/>
      <c r="FC928"/>
      <c r="FD928"/>
      <c r="FE928"/>
      <c r="FF928"/>
      <c r="FG928"/>
      <c r="FH928"/>
      <c r="FI928"/>
      <c r="FJ928"/>
      <c r="FK928"/>
      <c r="FL928"/>
      <c r="FM928"/>
      <c r="FN928"/>
      <c r="FO928"/>
      <c r="FP928"/>
      <c r="FQ928"/>
      <c r="FR928"/>
      <c r="FS928"/>
      <c r="FT928"/>
      <c r="FU928"/>
      <c r="FV928"/>
      <c r="FW928"/>
      <c r="FX928"/>
      <c r="FY928"/>
      <c r="FZ928"/>
      <c r="GA928"/>
      <c r="GB928"/>
      <c r="GC928"/>
      <c r="GD928"/>
      <c r="GE928"/>
      <c r="GF928"/>
      <c r="GG928"/>
      <c r="GH928"/>
      <c r="GI928"/>
      <c r="GJ928"/>
      <c r="GK928"/>
      <c r="GL928"/>
      <c r="GM928"/>
      <c r="GN928"/>
      <c r="GO928"/>
      <c r="GP928"/>
      <c r="GQ928"/>
      <c r="GR928"/>
      <c r="GS928"/>
      <c r="GT928"/>
      <c r="GU928"/>
      <c r="GV928"/>
      <c r="GW928"/>
      <c r="GX928"/>
      <c r="GY928"/>
      <c r="GZ928"/>
      <c r="HA928"/>
      <c r="HB928"/>
      <c r="HC928"/>
      <c r="HD928"/>
      <c r="HE928"/>
      <c r="HF928"/>
      <c r="HG928"/>
      <c r="HH928"/>
      <c r="HI928"/>
      <c r="HJ928"/>
      <c r="HK928"/>
      <c r="HL928"/>
      <c r="HM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  <c r="IT928"/>
      <c r="IU928"/>
      <c r="IV928"/>
    </row>
    <row r="929" spans="8:256"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  <c r="EF929"/>
      <c r="EG929"/>
      <c r="EH929"/>
      <c r="EI929"/>
      <c r="EJ929"/>
      <c r="EK929"/>
      <c r="EL929"/>
      <c r="EM929"/>
      <c r="EN929"/>
      <c r="EO929"/>
      <c r="EP929"/>
      <c r="EQ929"/>
      <c r="ER929"/>
      <c r="ES929"/>
      <c r="ET929"/>
      <c r="EU929"/>
      <c r="EV929"/>
      <c r="EW929"/>
      <c r="EX929"/>
      <c r="EY929"/>
      <c r="EZ929"/>
      <c r="FA929"/>
      <c r="FB929"/>
      <c r="FC929"/>
      <c r="FD929"/>
      <c r="FE929"/>
      <c r="FF929"/>
      <c r="FG929"/>
      <c r="FH929"/>
      <c r="FI929"/>
      <c r="FJ929"/>
      <c r="FK929"/>
      <c r="FL929"/>
      <c r="FM929"/>
      <c r="FN929"/>
      <c r="FO929"/>
      <c r="FP929"/>
      <c r="FQ929"/>
      <c r="FR929"/>
      <c r="FS929"/>
      <c r="FT929"/>
      <c r="FU929"/>
      <c r="FV929"/>
      <c r="FW929"/>
      <c r="FX929"/>
      <c r="FY929"/>
      <c r="FZ929"/>
      <c r="GA929"/>
      <c r="GB929"/>
      <c r="GC929"/>
      <c r="GD929"/>
      <c r="GE929"/>
      <c r="GF929"/>
      <c r="GG929"/>
      <c r="GH929"/>
      <c r="GI929"/>
      <c r="GJ929"/>
      <c r="GK929"/>
      <c r="GL929"/>
      <c r="GM929"/>
      <c r="GN929"/>
      <c r="GO929"/>
      <c r="GP929"/>
      <c r="GQ929"/>
      <c r="GR929"/>
      <c r="GS929"/>
      <c r="GT929"/>
      <c r="GU929"/>
      <c r="GV929"/>
      <c r="GW929"/>
      <c r="GX929"/>
      <c r="GY929"/>
      <c r="GZ929"/>
      <c r="HA929"/>
      <c r="HB929"/>
      <c r="HC929"/>
      <c r="HD929"/>
      <c r="HE929"/>
      <c r="HF929"/>
      <c r="HG929"/>
      <c r="HH929"/>
      <c r="HI929"/>
      <c r="HJ929"/>
      <c r="HK929"/>
      <c r="HL929"/>
      <c r="HM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  <c r="IT929"/>
      <c r="IU929"/>
      <c r="IV929"/>
    </row>
    <row r="930" spans="8:256"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O930"/>
      <c r="EP930"/>
      <c r="EQ930"/>
      <c r="ER930"/>
      <c r="ES930"/>
      <c r="ET930"/>
      <c r="EU930"/>
      <c r="EV930"/>
      <c r="EW930"/>
      <c r="EX930"/>
      <c r="EY930"/>
      <c r="EZ930"/>
      <c r="FA930"/>
      <c r="FB930"/>
      <c r="FC930"/>
      <c r="FD930"/>
      <c r="FE930"/>
      <c r="FF930"/>
      <c r="FG930"/>
      <c r="FH930"/>
      <c r="FI930"/>
      <c r="FJ930"/>
      <c r="FK930"/>
      <c r="FL930"/>
      <c r="FM930"/>
      <c r="FN930"/>
      <c r="FO930"/>
      <c r="FP930"/>
      <c r="FQ930"/>
      <c r="FR930"/>
      <c r="FS930"/>
      <c r="FT930"/>
      <c r="FU930"/>
      <c r="FV930"/>
      <c r="FW930"/>
      <c r="FX930"/>
      <c r="FY930"/>
      <c r="FZ930"/>
      <c r="GA930"/>
      <c r="GB930"/>
      <c r="GC930"/>
      <c r="GD930"/>
      <c r="GE930"/>
      <c r="GF930"/>
      <c r="GG930"/>
      <c r="GH930"/>
      <c r="GI930"/>
      <c r="GJ930"/>
      <c r="GK930"/>
      <c r="GL930"/>
      <c r="GM930"/>
      <c r="GN930"/>
      <c r="GO930"/>
      <c r="GP930"/>
      <c r="GQ930"/>
      <c r="GR930"/>
      <c r="GS930"/>
      <c r="GT930"/>
      <c r="GU930"/>
      <c r="GV930"/>
      <c r="GW930"/>
      <c r="GX930"/>
      <c r="GY930"/>
      <c r="GZ930"/>
      <c r="HA930"/>
      <c r="HB930"/>
      <c r="HC930"/>
      <c r="HD930"/>
      <c r="HE930"/>
      <c r="HF930"/>
      <c r="HG930"/>
      <c r="HH930"/>
      <c r="HI930"/>
      <c r="HJ930"/>
      <c r="HK930"/>
      <c r="HL930"/>
      <c r="HM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  <c r="IT930"/>
      <c r="IU930"/>
      <c r="IV930"/>
    </row>
    <row r="931" spans="8:256"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O931"/>
      <c r="EP931"/>
      <c r="EQ931"/>
      <c r="ER931"/>
      <c r="ES931"/>
      <c r="ET931"/>
      <c r="EU931"/>
      <c r="EV931"/>
      <c r="EW931"/>
      <c r="EX931"/>
      <c r="EY931"/>
      <c r="EZ931"/>
      <c r="FA931"/>
      <c r="FB931"/>
      <c r="FC931"/>
      <c r="FD931"/>
      <c r="FE931"/>
      <c r="FF931"/>
      <c r="FG931"/>
      <c r="FH931"/>
      <c r="FI931"/>
      <c r="FJ931"/>
      <c r="FK931"/>
      <c r="FL931"/>
      <c r="FM931"/>
      <c r="FN931"/>
      <c r="FO931"/>
      <c r="FP931"/>
      <c r="FQ931"/>
      <c r="FR931"/>
      <c r="FS931"/>
      <c r="FT931"/>
      <c r="FU931"/>
      <c r="FV931"/>
      <c r="FW931"/>
      <c r="FX931"/>
      <c r="FY931"/>
      <c r="FZ931"/>
      <c r="GA931"/>
      <c r="GB931"/>
      <c r="GC931"/>
      <c r="GD931"/>
      <c r="GE931"/>
      <c r="GF931"/>
      <c r="GG931"/>
      <c r="GH931"/>
      <c r="GI931"/>
      <c r="GJ931"/>
      <c r="GK931"/>
      <c r="GL931"/>
      <c r="GM931"/>
      <c r="GN931"/>
      <c r="GO931"/>
      <c r="GP931"/>
      <c r="GQ931"/>
      <c r="GR931"/>
      <c r="GS931"/>
      <c r="GT931"/>
      <c r="GU931"/>
      <c r="GV931"/>
      <c r="GW931"/>
      <c r="GX931"/>
      <c r="GY931"/>
      <c r="GZ931"/>
      <c r="HA931"/>
      <c r="HB931"/>
      <c r="HC931"/>
      <c r="HD931"/>
      <c r="HE931"/>
      <c r="HF931"/>
      <c r="HG931"/>
      <c r="HH931"/>
      <c r="HI931"/>
      <c r="HJ931"/>
      <c r="HK931"/>
      <c r="HL931"/>
      <c r="HM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  <c r="IT931"/>
      <c r="IU931"/>
      <c r="IV931"/>
    </row>
    <row r="932" spans="8:256"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O932"/>
      <c r="EP932"/>
      <c r="EQ932"/>
      <c r="ER932"/>
      <c r="ES932"/>
      <c r="ET932"/>
      <c r="EU932"/>
      <c r="EV932"/>
      <c r="EW932"/>
      <c r="EX932"/>
      <c r="EY932"/>
      <c r="EZ932"/>
      <c r="FA932"/>
      <c r="FB932"/>
      <c r="FC932"/>
      <c r="FD932"/>
      <c r="FE932"/>
      <c r="FF932"/>
      <c r="FG932"/>
      <c r="FH932"/>
      <c r="FI932"/>
      <c r="FJ932"/>
      <c r="FK932"/>
      <c r="FL932"/>
      <c r="FM932"/>
      <c r="FN932"/>
      <c r="FO932"/>
      <c r="FP932"/>
      <c r="FQ932"/>
      <c r="FR932"/>
      <c r="FS932"/>
      <c r="FT932"/>
      <c r="FU932"/>
      <c r="FV932"/>
      <c r="FW932"/>
      <c r="FX932"/>
      <c r="FY932"/>
      <c r="FZ932"/>
      <c r="GA932"/>
      <c r="GB932"/>
      <c r="GC932"/>
      <c r="GD932"/>
      <c r="GE932"/>
      <c r="GF932"/>
      <c r="GG932"/>
      <c r="GH932"/>
      <c r="GI932"/>
      <c r="GJ932"/>
      <c r="GK932"/>
      <c r="GL932"/>
      <c r="GM932"/>
      <c r="GN932"/>
      <c r="GO932"/>
      <c r="GP932"/>
      <c r="GQ932"/>
      <c r="GR932"/>
      <c r="GS932"/>
      <c r="GT932"/>
      <c r="GU932"/>
      <c r="GV932"/>
      <c r="GW932"/>
      <c r="GX932"/>
      <c r="GY932"/>
      <c r="GZ932"/>
      <c r="HA932"/>
      <c r="HB932"/>
      <c r="HC932"/>
      <c r="HD932"/>
      <c r="HE932"/>
      <c r="HF932"/>
      <c r="HG932"/>
      <c r="HH932"/>
      <c r="HI932"/>
      <c r="HJ932"/>
      <c r="HK932"/>
      <c r="HL932"/>
      <c r="HM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  <c r="IT932"/>
      <c r="IU932"/>
      <c r="IV932"/>
    </row>
    <row r="933" spans="8:256"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O933"/>
      <c r="EP933"/>
      <c r="EQ933"/>
      <c r="ER933"/>
      <c r="ES933"/>
      <c r="ET933"/>
      <c r="EU933"/>
      <c r="EV933"/>
      <c r="EW933"/>
      <c r="EX933"/>
      <c r="EY933"/>
      <c r="EZ933"/>
      <c r="FA933"/>
      <c r="FB933"/>
      <c r="FC933"/>
      <c r="FD933"/>
      <c r="FE933"/>
      <c r="FF933"/>
      <c r="FG933"/>
      <c r="FH933"/>
      <c r="FI933"/>
      <c r="FJ933"/>
      <c r="FK933"/>
      <c r="FL933"/>
      <c r="FM933"/>
      <c r="FN933"/>
      <c r="FO933"/>
      <c r="FP933"/>
      <c r="FQ933"/>
      <c r="FR933"/>
      <c r="FS933"/>
      <c r="FT933"/>
      <c r="FU933"/>
      <c r="FV933"/>
      <c r="FW933"/>
      <c r="FX933"/>
      <c r="FY933"/>
      <c r="FZ933"/>
      <c r="GA933"/>
      <c r="GB933"/>
      <c r="GC933"/>
      <c r="GD933"/>
      <c r="GE933"/>
      <c r="GF933"/>
      <c r="GG933"/>
      <c r="GH933"/>
      <c r="GI933"/>
      <c r="GJ933"/>
      <c r="GK933"/>
      <c r="GL933"/>
      <c r="GM933"/>
      <c r="GN933"/>
      <c r="GO933"/>
      <c r="GP933"/>
      <c r="GQ933"/>
      <c r="GR933"/>
      <c r="GS933"/>
      <c r="GT933"/>
      <c r="GU933"/>
      <c r="GV933"/>
      <c r="GW933"/>
      <c r="GX933"/>
      <c r="GY933"/>
      <c r="GZ933"/>
      <c r="HA933"/>
      <c r="HB933"/>
      <c r="HC933"/>
      <c r="HD933"/>
      <c r="HE933"/>
      <c r="HF933"/>
      <c r="HG933"/>
      <c r="HH933"/>
      <c r="HI933"/>
      <c r="HJ933"/>
      <c r="HK933"/>
      <c r="HL933"/>
      <c r="HM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  <c r="IT933"/>
      <c r="IU933"/>
      <c r="IV933"/>
    </row>
    <row r="934" spans="8:256"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O934"/>
      <c r="EP934"/>
      <c r="EQ934"/>
      <c r="ER934"/>
      <c r="ES934"/>
      <c r="ET934"/>
      <c r="EU934"/>
      <c r="EV934"/>
      <c r="EW934"/>
      <c r="EX934"/>
      <c r="EY934"/>
      <c r="EZ934"/>
      <c r="FA934"/>
      <c r="FB934"/>
      <c r="FC934"/>
      <c r="FD934"/>
      <c r="FE934"/>
      <c r="FF934"/>
      <c r="FG934"/>
      <c r="FH934"/>
      <c r="FI934"/>
      <c r="FJ934"/>
      <c r="FK934"/>
      <c r="FL934"/>
      <c r="FM934"/>
      <c r="FN934"/>
      <c r="FO934"/>
      <c r="FP934"/>
      <c r="FQ934"/>
      <c r="FR934"/>
      <c r="FS934"/>
      <c r="FT934"/>
      <c r="FU934"/>
      <c r="FV934"/>
      <c r="FW934"/>
      <c r="FX934"/>
      <c r="FY934"/>
      <c r="FZ934"/>
      <c r="GA934"/>
      <c r="GB934"/>
      <c r="GC934"/>
      <c r="GD934"/>
      <c r="GE934"/>
      <c r="GF934"/>
      <c r="GG934"/>
      <c r="GH934"/>
      <c r="GI934"/>
      <c r="GJ934"/>
      <c r="GK934"/>
      <c r="GL934"/>
      <c r="GM934"/>
      <c r="GN934"/>
      <c r="GO934"/>
      <c r="GP934"/>
      <c r="GQ934"/>
      <c r="GR934"/>
      <c r="GS934"/>
      <c r="GT934"/>
      <c r="GU934"/>
      <c r="GV934"/>
      <c r="GW934"/>
      <c r="GX934"/>
      <c r="GY934"/>
      <c r="GZ934"/>
      <c r="HA934"/>
      <c r="HB934"/>
      <c r="HC934"/>
      <c r="HD934"/>
      <c r="HE934"/>
      <c r="HF934"/>
      <c r="HG934"/>
      <c r="HH934"/>
      <c r="HI934"/>
      <c r="HJ934"/>
      <c r="HK934"/>
      <c r="HL934"/>
      <c r="HM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  <c r="IT934"/>
      <c r="IU934"/>
      <c r="IV934"/>
    </row>
    <row r="935" spans="8:256"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O935"/>
      <c r="EP935"/>
      <c r="EQ935"/>
      <c r="ER935"/>
      <c r="ES935"/>
      <c r="ET935"/>
      <c r="EU935"/>
      <c r="EV935"/>
      <c r="EW935"/>
      <c r="EX935"/>
      <c r="EY935"/>
      <c r="EZ935"/>
      <c r="FA935"/>
      <c r="FB935"/>
      <c r="FC935"/>
      <c r="FD935"/>
      <c r="FE935"/>
      <c r="FF935"/>
      <c r="FG935"/>
      <c r="FH935"/>
      <c r="FI935"/>
      <c r="FJ935"/>
      <c r="FK935"/>
      <c r="FL935"/>
      <c r="FM935"/>
      <c r="FN935"/>
      <c r="FO935"/>
      <c r="FP935"/>
      <c r="FQ935"/>
      <c r="FR935"/>
      <c r="FS935"/>
      <c r="FT935"/>
      <c r="FU935"/>
      <c r="FV935"/>
      <c r="FW935"/>
      <c r="FX935"/>
      <c r="FY935"/>
      <c r="FZ935"/>
      <c r="GA935"/>
      <c r="GB935"/>
      <c r="GC935"/>
      <c r="GD935"/>
      <c r="GE935"/>
      <c r="GF935"/>
      <c r="GG935"/>
      <c r="GH935"/>
      <c r="GI935"/>
      <c r="GJ935"/>
      <c r="GK935"/>
      <c r="GL935"/>
      <c r="GM935"/>
      <c r="GN935"/>
      <c r="GO935"/>
      <c r="GP935"/>
      <c r="GQ935"/>
      <c r="GR935"/>
      <c r="GS935"/>
      <c r="GT935"/>
      <c r="GU935"/>
      <c r="GV935"/>
      <c r="GW935"/>
      <c r="GX935"/>
      <c r="GY935"/>
      <c r="GZ935"/>
      <c r="HA935"/>
      <c r="HB935"/>
      <c r="HC935"/>
      <c r="HD935"/>
      <c r="HE935"/>
      <c r="HF935"/>
      <c r="HG935"/>
      <c r="HH935"/>
      <c r="HI935"/>
      <c r="HJ935"/>
      <c r="HK935"/>
      <c r="HL935"/>
      <c r="HM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  <c r="IT935"/>
      <c r="IU935"/>
      <c r="IV935"/>
    </row>
    <row r="936" spans="8:256"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O936"/>
      <c r="EP936"/>
      <c r="EQ936"/>
      <c r="ER936"/>
      <c r="ES936"/>
      <c r="ET936"/>
      <c r="EU936"/>
      <c r="EV936"/>
      <c r="EW936"/>
      <c r="EX936"/>
      <c r="EY936"/>
      <c r="EZ936"/>
      <c r="FA936"/>
      <c r="FB936"/>
      <c r="FC936"/>
      <c r="FD936"/>
      <c r="FE936"/>
      <c r="FF936"/>
      <c r="FG936"/>
      <c r="FH936"/>
      <c r="FI936"/>
      <c r="FJ936"/>
      <c r="FK936"/>
      <c r="FL936"/>
      <c r="FM936"/>
      <c r="FN936"/>
      <c r="FO936"/>
      <c r="FP936"/>
      <c r="FQ936"/>
      <c r="FR936"/>
      <c r="FS936"/>
      <c r="FT936"/>
      <c r="FU936"/>
      <c r="FV936"/>
      <c r="FW936"/>
      <c r="FX936"/>
      <c r="FY936"/>
      <c r="FZ936"/>
      <c r="GA936"/>
      <c r="GB936"/>
      <c r="GC936"/>
      <c r="GD936"/>
      <c r="GE936"/>
      <c r="GF936"/>
      <c r="GG936"/>
      <c r="GH936"/>
      <c r="GI936"/>
      <c r="GJ936"/>
      <c r="GK936"/>
      <c r="GL936"/>
      <c r="GM936"/>
      <c r="GN936"/>
      <c r="GO936"/>
      <c r="GP936"/>
      <c r="GQ936"/>
      <c r="GR936"/>
      <c r="GS936"/>
      <c r="GT936"/>
      <c r="GU936"/>
      <c r="GV936"/>
      <c r="GW936"/>
      <c r="GX936"/>
      <c r="GY936"/>
      <c r="GZ936"/>
      <c r="HA936"/>
      <c r="HB936"/>
      <c r="HC936"/>
      <c r="HD936"/>
      <c r="HE936"/>
      <c r="HF936"/>
      <c r="HG936"/>
      <c r="HH936"/>
      <c r="HI936"/>
      <c r="HJ936"/>
      <c r="HK936"/>
      <c r="HL936"/>
      <c r="HM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  <c r="IT936"/>
      <c r="IU936"/>
      <c r="IV936"/>
    </row>
    <row r="937" spans="8:256"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O937"/>
      <c r="EP937"/>
      <c r="EQ937"/>
      <c r="ER937"/>
      <c r="ES937"/>
      <c r="ET937"/>
      <c r="EU937"/>
      <c r="EV937"/>
      <c r="EW937"/>
      <c r="EX937"/>
      <c r="EY937"/>
      <c r="EZ937"/>
      <c r="FA937"/>
      <c r="FB937"/>
      <c r="FC937"/>
      <c r="FD937"/>
      <c r="FE937"/>
      <c r="FF937"/>
      <c r="FG937"/>
      <c r="FH937"/>
      <c r="FI937"/>
      <c r="FJ937"/>
      <c r="FK937"/>
      <c r="FL937"/>
      <c r="FM937"/>
      <c r="FN937"/>
      <c r="FO937"/>
      <c r="FP937"/>
      <c r="FQ937"/>
      <c r="FR937"/>
      <c r="FS937"/>
      <c r="FT937"/>
      <c r="FU937"/>
      <c r="FV937"/>
      <c r="FW937"/>
      <c r="FX937"/>
      <c r="FY937"/>
      <c r="FZ937"/>
      <c r="GA937"/>
      <c r="GB937"/>
      <c r="GC937"/>
      <c r="GD937"/>
      <c r="GE937"/>
      <c r="GF937"/>
      <c r="GG937"/>
      <c r="GH937"/>
      <c r="GI937"/>
      <c r="GJ937"/>
      <c r="GK937"/>
      <c r="GL937"/>
      <c r="GM937"/>
      <c r="GN937"/>
      <c r="GO937"/>
      <c r="GP937"/>
      <c r="GQ937"/>
      <c r="GR937"/>
      <c r="GS937"/>
      <c r="GT937"/>
      <c r="GU937"/>
      <c r="GV937"/>
      <c r="GW937"/>
      <c r="GX937"/>
      <c r="GY937"/>
      <c r="GZ937"/>
      <c r="HA937"/>
      <c r="HB937"/>
      <c r="HC937"/>
      <c r="HD937"/>
      <c r="HE937"/>
      <c r="HF937"/>
      <c r="HG937"/>
      <c r="HH937"/>
      <c r="HI937"/>
      <c r="HJ937"/>
      <c r="HK937"/>
      <c r="HL937"/>
      <c r="HM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  <c r="IT937"/>
      <c r="IU937"/>
      <c r="IV937"/>
    </row>
    <row r="938" spans="8:256"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  <c r="EF938"/>
      <c r="EG938"/>
      <c r="EH938"/>
      <c r="EI938"/>
      <c r="EJ938"/>
      <c r="EK938"/>
      <c r="EL938"/>
      <c r="EM938"/>
      <c r="EN938"/>
      <c r="EO938"/>
      <c r="EP938"/>
      <c r="EQ938"/>
      <c r="ER938"/>
      <c r="ES938"/>
      <c r="ET938"/>
      <c r="EU938"/>
      <c r="EV938"/>
      <c r="EW938"/>
      <c r="EX938"/>
      <c r="EY938"/>
      <c r="EZ938"/>
      <c r="FA938"/>
      <c r="FB938"/>
      <c r="FC938"/>
      <c r="FD938"/>
      <c r="FE938"/>
      <c r="FF938"/>
      <c r="FG938"/>
      <c r="FH938"/>
      <c r="FI938"/>
      <c r="FJ938"/>
      <c r="FK938"/>
      <c r="FL938"/>
      <c r="FM938"/>
      <c r="FN938"/>
      <c r="FO938"/>
      <c r="FP938"/>
      <c r="FQ938"/>
      <c r="FR938"/>
      <c r="FS938"/>
      <c r="FT938"/>
      <c r="FU938"/>
      <c r="FV938"/>
      <c r="FW938"/>
      <c r="FX938"/>
      <c r="FY938"/>
      <c r="FZ938"/>
      <c r="GA938"/>
      <c r="GB938"/>
      <c r="GC938"/>
      <c r="GD938"/>
      <c r="GE938"/>
      <c r="GF938"/>
      <c r="GG938"/>
      <c r="GH938"/>
      <c r="GI938"/>
      <c r="GJ938"/>
      <c r="GK938"/>
      <c r="GL938"/>
      <c r="GM938"/>
      <c r="GN938"/>
      <c r="GO938"/>
      <c r="GP938"/>
      <c r="GQ938"/>
      <c r="GR938"/>
      <c r="GS938"/>
      <c r="GT938"/>
      <c r="GU938"/>
      <c r="GV938"/>
      <c r="GW938"/>
      <c r="GX938"/>
      <c r="GY938"/>
      <c r="GZ938"/>
      <c r="HA938"/>
      <c r="HB938"/>
      <c r="HC938"/>
      <c r="HD938"/>
      <c r="HE938"/>
      <c r="HF938"/>
      <c r="HG938"/>
      <c r="HH938"/>
      <c r="HI938"/>
      <c r="HJ938"/>
      <c r="HK938"/>
      <c r="HL938"/>
      <c r="HM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  <c r="IT938"/>
      <c r="IU938"/>
      <c r="IV938"/>
    </row>
    <row r="939" spans="8:256"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  <c r="EF939"/>
      <c r="EG939"/>
      <c r="EH939"/>
      <c r="EI939"/>
      <c r="EJ939"/>
      <c r="EK939"/>
      <c r="EL939"/>
      <c r="EM939"/>
      <c r="EN939"/>
      <c r="EO939"/>
      <c r="EP939"/>
      <c r="EQ939"/>
      <c r="ER939"/>
      <c r="ES939"/>
      <c r="ET939"/>
      <c r="EU939"/>
      <c r="EV939"/>
      <c r="EW939"/>
      <c r="EX939"/>
      <c r="EY939"/>
      <c r="EZ939"/>
      <c r="FA939"/>
      <c r="FB939"/>
      <c r="FC939"/>
      <c r="FD939"/>
      <c r="FE939"/>
      <c r="FF939"/>
      <c r="FG939"/>
      <c r="FH939"/>
      <c r="FI939"/>
      <c r="FJ939"/>
      <c r="FK939"/>
      <c r="FL939"/>
      <c r="FM939"/>
      <c r="FN939"/>
      <c r="FO939"/>
      <c r="FP939"/>
      <c r="FQ939"/>
      <c r="FR939"/>
      <c r="FS939"/>
      <c r="FT939"/>
      <c r="FU939"/>
      <c r="FV939"/>
      <c r="FW939"/>
      <c r="FX939"/>
      <c r="FY939"/>
      <c r="FZ939"/>
      <c r="GA939"/>
      <c r="GB939"/>
      <c r="GC939"/>
      <c r="GD939"/>
      <c r="GE939"/>
      <c r="GF939"/>
      <c r="GG939"/>
      <c r="GH939"/>
      <c r="GI939"/>
      <c r="GJ939"/>
      <c r="GK939"/>
      <c r="GL939"/>
      <c r="GM939"/>
      <c r="GN939"/>
      <c r="GO939"/>
      <c r="GP939"/>
      <c r="GQ939"/>
      <c r="GR939"/>
      <c r="GS939"/>
      <c r="GT939"/>
      <c r="GU939"/>
      <c r="GV939"/>
      <c r="GW939"/>
      <c r="GX939"/>
      <c r="GY939"/>
      <c r="GZ939"/>
      <c r="HA939"/>
      <c r="HB939"/>
      <c r="HC939"/>
      <c r="HD939"/>
      <c r="HE939"/>
      <c r="HF939"/>
      <c r="HG939"/>
      <c r="HH939"/>
      <c r="HI939"/>
      <c r="HJ939"/>
      <c r="HK939"/>
      <c r="HL939"/>
      <c r="HM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  <c r="IT939"/>
      <c r="IU939"/>
      <c r="IV939"/>
    </row>
    <row r="940" spans="8:256"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  <c r="EF940"/>
      <c r="EG940"/>
      <c r="EH940"/>
      <c r="EI940"/>
      <c r="EJ940"/>
      <c r="EK940"/>
      <c r="EL940"/>
      <c r="EM940"/>
      <c r="EN940"/>
      <c r="EO940"/>
      <c r="EP940"/>
      <c r="EQ940"/>
      <c r="ER940"/>
      <c r="ES940"/>
      <c r="ET940"/>
      <c r="EU940"/>
      <c r="EV940"/>
      <c r="EW940"/>
      <c r="EX940"/>
      <c r="EY940"/>
      <c r="EZ940"/>
      <c r="FA940"/>
      <c r="FB940"/>
      <c r="FC940"/>
      <c r="FD940"/>
      <c r="FE940"/>
      <c r="FF940"/>
      <c r="FG940"/>
      <c r="FH940"/>
      <c r="FI940"/>
      <c r="FJ940"/>
      <c r="FK940"/>
      <c r="FL940"/>
      <c r="FM940"/>
      <c r="FN940"/>
      <c r="FO940"/>
      <c r="FP940"/>
      <c r="FQ940"/>
      <c r="FR940"/>
      <c r="FS940"/>
      <c r="FT940"/>
      <c r="FU940"/>
      <c r="FV940"/>
      <c r="FW940"/>
      <c r="FX940"/>
      <c r="FY940"/>
      <c r="FZ940"/>
      <c r="GA940"/>
      <c r="GB940"/>
      <c r="GC940"/>
      <c r="GD940"/>
      <c r="GE940"/>
      <c r="GF940"/>
      <c r="GG940"/>
      <c r="GH940"/>
      <c r="GI940"/>
      <c r="GJ940"/>
      <c r="GK940"/>
      <c r="GL940"/>
      <c r="GM940"/>
      <c r="GN940"/>
      <c r="GO940"/>
      <c r="GP940"/>
      <c r="GQ940"/>
      <c r="GR940"/>
      <c r="GS940"/>
      <c r="GT940"/>
      <c r="GU940"/>
      <c r="GV940"/>
      <c r="GW940"/>
      <c r="GX940"/>
      <c r="GY940"/>
      <c r="GZ940"/>
      <c r="HA940"/>
      <c r="HB940"/>
      <c r="HC940"/>
      <c r="HD940"/>
      <c r="HE940"/>
      <c r="HF940"/>
      <c r="HG940"/>
      <c r="HH940"/>
      <c r="HI940"/>
      <c r="HJ940"/>
      <c r="HK940"/>
      <c r="HL940"/>
      <c r="HM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  <c r="IT940"/>
      <c r="IU940"/>
      <c r="IV940"/>
    </row>
    <row r="941" spans="8:256"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  <c r="EF941"/>
      <c r="EG941"/>
      <c r="EH941"/>
      <c r="EI941"/>
      <c r="EJ941"/>
      <c r="EK941"/>
      <c r="EL941"/>
      <c r="EM941"/>
      <c r="EN941"/>
      <c r="EO941"/>
      <c r="EP941"/>
      <c r="EQ941"/>
      <c r="ER941"/>
      <c r="ES941"/>
      <c r="ET941"/>
      <c r="EU941"/>
      <c r="EV941"/>
      <c r="EW941"/>
      <c r="EX941"/>
      <c r="EY941"/>
      <c r="EZ941"/>
      <c r="FA941"/>
      <c r="FB941"/>
      <c r="FC941"/>
      <c r="FD941"/>
      <c r="FE941"/>
      <c r="FF941"/>
      <c r="FG941"/>
      <c r="FH941"/>
      <c r="FI941"/>
      <c r="FJ941"/>
      <c r="FK941"/>
      <c r="FL941"/>
      <c r="FM941"/>
      <c r="FN941"/>
      <c r="FO941"/>
      <c r="FP941"/>
      <c r="FQ941"/>
      <c r="FR941"/>
      <c r="FS941"/>
      <c r="FT941"/>
      <c r="FU941"/>
      <c r="FV941"/>
      <c r="FW941"/>
      <c r="FX941"/>
      <c r="FY941"/>
      <c r="FZ941"/>
      <c r="GA941"/>
      <c r="GB941"/>
      <c r="GC941"/>
      <c r="GD941"/>
      <c r="GE941"/>
      <c r="GF941"/>
      <c r="GG941"/>
      <c r="GH941"/>
      <c r="GI941"/>
      <c r="GJ941"/>
      <c r="GK941"/>
      <c r="GL941"/>
      <c r="GM941"/>
      <c r="GN941"/>
      <c r="GO941"/>
      <c r="GP941"/>
      <c r="GQ941"/>
      <c r="GR941"/>
      <c r="GS941"/>
      <c r="GT941"/>
      <c r="GU941"/>
      <c r="GV941"/>
      <c r="GW941"/>
      <c r="GX941"/>
      <c r="GY941"/>
      <c r="GZ941"/>
      <c r="HA941"/>
      <c r="HB941"/>
      <c r="HC941"/>
      <c r="HD941"/>
      <c r="HE941"/>
      <c r="HF941"/>
      <c r="HG941"/>
      <c r="HH941"/>
      <c r="HI941"/>
      <c r="HJ941"/>
      <c r="HK941"/>
      <c r="HL941"/>
      <c r="HM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  <c r="IT941"/>
      <c r="IU941"/>
      <c r="IV941"/>
    </row>
    <row r="942" spans="8:256"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  <c r="EF942"/>
      <c r="EG942"/>
      <c r="EH942"/>
      <c r="EI942"/>
      <c r="EJ942"/>
      <c r="EK942"/>
      <c r="EL942"/>
      <c r="EM942"/>
      <c r="EN942"/>
      <c r="EO942"/>
      <c r="EP942"/>
      <c r="EQ942"/>
      <c r="ER942"/>
      <c r="ES942"/>
      <c r="ET942"/>
      <c r="EU942"/>
      <c r="EV942"/>
      <c r="EW942"/>
      <c r="EX942"/>
      <c r="EY942"/>
      <c r="EZ942"/>
      <c r="FA942"/>
      <c r="FB942"/>
      <c r="FC942"/>
      <c r="FD942"/>
      <c r="FE942"/>
      <c r="FF942"/>
      <c r="FG942"/>
      <c r="FH942"/>
      <c r="FI942"/>
      <c r="FJ942"/>
      <c r="FK942"/>
      <c r="FL942"/>
      <c r="FM942"/>
      <c r="FN942"/>
      <c r="FO942"/>
      <c r="FP942"/>
      <c r="FQ942"/>
      <c r="FR942"/>
      <c r="FS942"/>
      <c r="FT942"/>
      <c r="FU942"/>
      <c r="FV942"/>
      <c r="FW942"/>
      <c r="FX942"/>
      <c r="FY942"/>
      <c r="FZ942"/>
      <c r="GA942"/>
      <c r="GB942"/>
      <c r="GC942"/>
      <c r="GD942"/>
      <c r="GE942"/>
      <c r="GF942"/>
      <c r="GG942"/>
      <c r="GH942"/>
      <c r="GI942"/>
      <c r="GJ942"/>
      <c r="GK942"/>
      <c r="GL942"/>
      <c r="GM942"/>
      <c r="GN942"/>
      <c r="GO942"/>
      <c r="GP942"/>
      <c r="GQ942"/>
      <c r="GR942"/>
      <c r="GS942"/>
      <c r="GT942"/>
      <c r="GU942"/>
      <c r="GV942"/>
      <c r="GW942"/>
      <c r="GX942"/>
      <c r="GY942"/>
      <c r="GZ942"/>
      <c r="HA942"/>
      <c r="HB942"/>
      <c r="HC942"/>
      <c r="HD942"/>
      <c r="HE942"/>
      <c r="HF942"/>
      <c r="HG942"/>
      <c r="HH942"/>
      <c r="HI942"/>
      <c r="HJ942"/>
      <c r="HK942"/>
      <c r="HL942"/>
      <c r="HM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  <c r="IT942"/>
      <c r="IU942"/>
      <c r="IV942"/>
    </row>
    <row r="943" spans="8:256"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  <c r="EF943"/>
      <c r="EG943"/>
      <c r="EH943"/>
      <c r="EI943"/>
      <c r="EJ943"/>
      <c r="EK943"/>
      <c r="EL943"/>
      <c r="EM943"/>
      <c r="EN943"/>
      <c r="EO943"/>
      <c r="EP943"/>
      <c r="EQ943"/>
      <c r="ER943"/>
      <c r="ES943"/>
      <c r="ET943"/>
      <c r="EU943"/>
      <c r="EV943"/>
      <c r="EW943"/>
      <c r="EX943"/>
      <c r="EY943"/>
      <c r="EZ943"/>
      <c r="FA943"/>
      <c r="FB943"/>
      <c r="FC943"/>
      <c r="FD943"/>
      <c r="FE943"/>
      <c r="FF943"/>
      <c r="FG943"/>
      <c r="FH943"/>
      <c r="FI943"/>
      <c r="FJ943"/>
      <c r="FK943"/>
      <c r="FL943"/>
      <c r="FM943"/>
      <c r="FN943"/>
      <c r="FO943"/>
      <c r="FP943"/>
      <c r="FQ943"/>
      <c r="FR943"/>
      <c r="FS943"/>
      <c r="FT943"/>
      <c r="FU943"/>
      <c r="FV943"/>
      <c r="FW943"/>
      <c r="FX943"/>
      <c r="FY943"/>
      <c r="FZ943"/>
      <c r="GA943"/>
      <c r="GB943"/>
      <c r="GC943"/>
      <c r="GD943"/>
      <c r="GE943"/>
      <c r="GF943"/>
      <c r="GG943"/>
      <c r="GH943"/>
      <c r="GI943"/>
      <c r="GJ943"/>
      <c r="GK943"/>
      <c r="GL943"/>
      <c r="GM943"/>
      <c r="GN943"/>
      <c r="GO943"/>
      <c r="GP943"/>
      <c r="GQ943"/>
      <c r="GR943"/>
      <c r="GS943"/>
      <c r="GT943"/>
      <c r="GU943"/>
      <c r="GV943"/>
      <c r="GW943"/>
      <c r="GX943"/>
      <c r="GY943"/>
      <c r="GZ943"/>
      <c r="HA943"/>
      <c r="HB943"/>
      <c r="HC943"/>
      <c r="HD943"/>
      <c r="HE943"/>
      <c r="HF943"/>
      <c r="HG943"/>
      <c r="HH943"/>
      <c r="HI943"/>
      <c r="HJ943"/>
      <c r="HK943"/>
      <c r="HL943"/>
      <c r="HM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  <c r="IT943"/>
      <c r="IU943"/>
      <c r="IV943"/>
    </row>
    <row r="944" spans="8:256"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  <c r="EF944"/>
      <c r="EG944"/>
      <c r="EH944"/>
      <c r="EI944"/>
      <c r="EJ944"/>
      <c r="EK944"/>
      <c r="EL944"/>
      <c r="EM944"/>
      <c r="EN944"/>
      <c r="EO944"/>
      <c r="EP944"/>
      <c r="EQ944"/>
      <c r="ER944"/>
      <c r="ES944"/>
      <c r="ET944"/>
      <c r="EU944"/>
      <c r="EV944"/>
      <c r="EW944"/>
      <c r="EX944"/>
      <c r="EY944"/>
      <c r="EZ944"/>
      <c r="FA944"/>
      <c r="FB944"/>
      <c r="FC944"/>
      <c r="FD944"/>
      <c r="FE944"/>
      <c r="FF944"/>
      <c r="FG944"/>
      <c r="FH944"/>
      <c r="FI944"/>
      <c r="FJ944"/>
      <c r="FK944"/>
      <c r="FL944"/>
      <c r="FM944"/>
      <c r="FN944"/>
      <c r="FO944"/>
      <c r="FP944"/>
      <c r="FQ944"/>
      <c r="FR944"/>
      <c r="FS944"/>
      <c r="FT944"/>
      <c r="FU944"/>
      <c r="FV944"/>
      <c r="FW944"/>
      <c r="FX944"/>
      <c r="FY944"/>
      <c r="FZ944"/>
      <c r="GA944"/>
      <c r="GB944"/>
      <c r="GC944"/>
      <c r="GD944"/>
      <c r="GE944"/>
      <c r="GF944"/>
      <c r="GG944"/>
      <c r="GH944"/>
      <c r="GI944"/>
      <c r="GJ944"/>
      <c r="GK944"/>
      <c r="GL944"/>
      <c r="GM944"/>
      <c r="GN944"/>
      <c r="GO944"/>
      <c r="GP944"/>
      <c r="GQ944"/>
      <c r="GR944"/>
      <c r="GS944"/>
      <c r="GT944"/>
      <c r="GU944"/>
      <c r="GV944"/>
      <c r="GW944"/>
      <c r="GX944"/>
      <c r="GY944"/>
      <c r="GZ944"/>
      <c r="HA944"/>
      <c r="HB944"/>
      <c r="HC944"/>
      <c r="HD944"/>
      <c r="HE944"/>
      <c r="HF944"/>
      <c r="HG944"/>
      <c r="HH944"/>
      <c r="HI944"/>
      <c r="HJ944"/>
      <c r="HK944"/>
      <c r="HL944"/>
      <c r="HM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  <c r="IT944"/>
      <c r="IU944"/>
      <c r="IV944"/>
    </row>
    <row r="945" spans="8:256"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  <c r="EG945"/>
      <c r="EH945"/>
      <c r="EI945"/>
      <c r="EJ945"/>
      <c r="EK945"/>
      <c r="EL945"/>
      <c r="EM945"/>
      <c r="EN945"/>
      <c r="EO945"/>
      <c r="EP945"/>
      <c r="EQ945"/>
      <c r="ER945"/>
      <c r="ES945"/>
      <c r="ET945"/>
      <c r="EU945"/>
      <c r="EV945"/>
      <c r="EW945"/>
      <c r="EX945"/>
      <c r="EY945"/>
      <c r="EZ945"/>
      <c r="FA945"/>
      <c r="FB945"/>
      <c r="FC945"/>
      <c r="FD945"/>
      <c r="FE945"/>
      <c r="FF945"/>
      <c r="FG945"/>
      <c r="FH945"/>
      <c r="FI945"/>
      <c r="FJ945"/>
      <c r="FK945"/>
      <c r="FL945"/>
      <c r="FM945"/>
      <c r="FN945"/>
      <c r="FO945"/>
      <c r="FP945"/>
      <c r="FQ945"/>
      <c r="FR945"/>
      <c r="FS945"/>
      <c r="FT945"/>
      <c r="FU945"/>
      <c r="FV945"/>
      <c r="FW945"/>
      <c r="FX945"/>
      <c r="FY945"/>
      <c r="FZ945"/>
      <c r="GA945"/>
      <c r="GB945"/>
      <c r="GC945"/>
      <c r="GD945"/>
      <c r="GE945"/>
      <c r="GF945"/>
      <c r="GG945"/>
      <c r="GH945"/>
      <c r="GI945"/>
      <c r="GJ945"/>
      <c r="GK945"/>
      <c r="GL945"/>
      <c r="GM945"/>
      <c r="GN945"/>
      <c r="GO945"/>
      <c r="GP945"/>
      <c r="GQ945"/>
      <c r="GR945"/>
      <c r="GS945"/>
      <c r="GT945"/>
      <c r="GU945"/>
      <c r="GV945"/>
      <c r="GW945"/>
      <c r="GX945"/>
      <c r="GY945"/>
      <c r="GZ945"/>
      <c r="HA945"/>
      <c r="HB945"/>
      <c r="HC945"/>
      <c r="HD945"/>
      <c r="HE945"/>
      <c r="HF945"/>
      <c r="HG945"/>
      <c r="HH945"/>
      <c r="HI945"/>
      <c r="HJ945"/>
      <c r="HK945"/>
      <c r="HL945"/>
      <c r="HM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  <c r="IT945"/>
      <c r="IU945"/>
      <c r="IV945"/>
    </row>
    <row r="946" spans="8:256"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  <c r="EG946"/>
      <c r="EH946"/>
      <c r="EI946"/>
      <c r="EJ946"/>
      <c r="EK946"/>
      <c r="EL946"/>
      <c r="EM946"/>
      <c r="EN946"/>
      <c r="EO946"/>
      <c r="EP946"/>
      <c r="EQ946"/>
      <c r="ER946"/>
      <c r="ES946"/>
      <c r="ET946"/>
      <c r="EU946"/>
      <c r="EV946"/>
      <c r="EW946"/>
      <c r="EX946"/>
      <c r="EY946"/>
      <c r="EZ946"/>
      <c r="FA946"/>
      <c r="FB946"/>
      <c r="FC946"/>
      <c r="FD946"/>
      <c r="FE946"/>
      <c r="FF946"/>
      <c r="FG946"/>
      <c r="FH946"/>
      <c r="FI946"/>
      <c r="FJ946"/>
      <c r="FK946"/>
      <c r="FL946"/>
      <c r="FM946"/>
      <c r="FN946"/>
      <c r="FO946"/>
      <c r="FP946"/>
      <c r="FQ946"/>
      <c r="FR946"/>
      <c r="FS946"/>
      <c r="FT946"/>
      <c r="FU946"/>
      <c r="FV946"/>
      <c r="FW946"/>
      <c r="FX946"/>
      <c r="FY946"/>
      <c r="FZ946"/>
      <c r="GA946"/>
      <c r="GB946"/>
      <c r="GC946"/>
      <c r="GD946"/>
      <c r="GE946"/>
      <c r="GF946"/>
      <c r="GG946"/>
      <c r="GH946"/>
      <c r="GI946"/>
      <c r="GJ946"/>
      <c r="GK946"/>
      <c r="GL946"/>
      <c r="GM946"/>
      <c r="GN946"/>
      <c r="GO946"/>
      <c r="GP946"/>
      <c r="GQ946"/>
      <c r="GR946"/>
      <c r="GS946"/>
      <c r="GT946"/>
      <c r="GU946"/>
      <c r="GV946"/>
      <c r="GW946"/>
      <c r="GX946"/>
      <c r="GY946"/>
      <c r="GZ946"/>
      <c r="HA946"/>
      <c r="HB946"/>
      <c r="HC946"/>
      <c r="HD946"/>
      <c r="HE946"/>
      <c r="HF946"/>
      <c r="HG946"/>
      <c r="HH946"/>
      <c r="HI946"/>
      <c r="HJ946"/>
      <c r="HK946"/>
      <c r="HL946"/>
      <c r="HM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  <c r="IT946"/>
      <c r="IU946"/>
      <c r="IV946"/>
    </row>
    <row r="947" spans="8:256"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  <c r="EN947"/>
      <c r="EO947"/>
      <c r="EP947"/>
      <c r="EQ947"/>
      <c r="ER947"/>
      <c r="ES947"/>
      <c r="ET947"/>
      <c r="EU947"/>
      <c r="EV947"/>
      <c r="EW947"/>
      <c r="EX947"/>
      <c r="EY947"/>
      <c r="EZ947"/>
      <c r="FA947"/>
      <c r="FB947"/>
      <c r="FC947"/>
      <c r="FD947"/>
      <c r="FE947"/>
      <c r="FF947"/>
      <c r="FG947"/>
      <c r="FH947"/>
      <c r="FI947"/>
      <c r="FJ947"/>
      <c r="FK947"/>
      <c r="FL947"/>
      <c r="FM947"/>
      <c r="FN947"/>
      <c r="FO947"/>
      <c r="FP947"/>
      <c r="FQ947"/>
      <c r="FR947"/>
      <c r="FS947"/>
      <c r="FT947"/>
      <c r="FU947"/>
      <c r="FV947"/>
      <c r="FW947"/>
      <c r="FX947"/>
      <c r="FY947"/>
      <c r="FZ947"/>
      <c r="GA947"/>
      <c r="GB947"/>
      <c r="GC947"/>
      <c r="GD947"/>
      <c r="GE947"/>
      <c r="GF947"/>
      <c r="GG947"/>
      <c r="GH947"/>
      <c r="GI947"/>
      <c r="GJ947"/>
      <c r="GK947"/>
      <c r="GL947"/>
      <c r="GM947"/>
      <c r="GN947"/>
      <c r="GO947"/>
      <c r="GP947"/>
      <c r="GQ947"/>
      <c r="GR947"/>
      <c r="GS947"/>
      <c r="GT947"/>
      <c r="GU947"/>
      <c r="GV947"/>
      <c r="GW947"/>
      <c r="GX947"/>
      <c r="GY947"/>
      <c r="GZ947"/>
      <c r="HA947"/>
      <c r="HB947"/>
      <c r="HC947"/>
      <c r="HD947"/>
      <c r="HE947"/>
      <c r="HF947"/>
      <c r="HG947"/>
      <c r="HH947"/>
      <c r="HI947"/>
      <c r="HJ947"/>
      <c r="HK947"/>
      <c r="HL947"/>
      <c r="HM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  <c r="IT947"/>
      <c r="IU947"/>
      <c r="IV947"/>
    </row>
    <row r="948" spans="8:256"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  <c r="EG948"/>
      <c r="EH948"/>
      <c r="EI948"/>
      <c r="EJ948"/>
      <c r="EK948"/>
      <c r="EL948"/>
      <c r="EM948"/>
      <c r="EN948"/>
      <c r="EO948"/>
      <c r="EP948"/>
      <c r="EQ948"/>
      <c r="ER948"/>
      <c r="ES948"/>
      <c r="ET948"/>
      <c r="EU948"/>
      <c r="EV948"/>
      <c r="EW948"/>
      <c r="EX948"/>
      <c r="EY948"/>
      <c r="EZ948"/>
      <c r="FA948"/>
      <c r="FB948"/>
      <c r="FC948"/>
      <c r="FD948"/>
      <c r="FE948"/>
      <c r="FF948"/>
      <c r="FG948"/>
      <c r="FH948"/>
      <c r="FI948"/>
      <c r="FJ948"/>
      <c r="FK948"/>
      <c r="FL948"/>
      <c r="FM948"/>
      <c r="FN948"/>
      <c r="FO948"/>
      <c r="FP948"/>
      <c r="FQ948"/>
      <c r="FR948"/>
      <c r="FS948"/>
      <c r="FT948"/>
      <c r="FU948"/>
      <c r="FV948"/>
      <c r="FW948"/>
      <c r="FX948"/>
      <c r="FY948"/>
      <c r="FZ948"/>
      <c r="GA948"/>
      <c r="GB948"/>
      <c r="GC948"/>
      <c r="GD948"/>
      <c r="GE948"/>
      <c r="GF948"/>
      <c r="GG948"/>
      <c r="GH948"/>
      <c r="GI948"/>
      <c r="GJ948"/>
      <c r="GK948"/>
      <c r="GL948"/>
      <c r="GM948"/>
      <c r="GN948"/>
      <c r="GO948"/>
      <c r="GP948"/>
      <c r="GQ948"/>
      <c r="GR948"/>
      <c r="GS948"/>
      <c r="GT948"/>
      <c r="GU948"/>
      <c r="GV948"/>
      <c r="GW948"/>
      <c r="GX948"/>
      <c r="GY948"/>
      <c r="GZ948"/>
      <c r="HA948"/>
      <c r="HB948"/>
      <c r="HC948"/>
      <c r="HD948"/>
      <c r="HE948"/>
      <c r="HF948"/>
      <c r="HG948"/>
      <c r="HH948"/>
      <c r="HI948"/>
      <c r="HJ948"/>
      <c r="HK948"/>
      <c r="HL948"/>
      <c r="HM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  <c r="IT948"/>
      <c r="IU948"/>
      <c r="IV948"/>
    </row>
    <row r="949" spans="8:256"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  <c r="EN949"/>
      <c r="EO949"/>
      <c r="EP949"/>
      <c r="EQ949"/>
      <c r="ER949"/>
      <c r="ES949"/>
      <c r="ET949"/>
      <c r="EU949"/>
      <c r="EV949"/>
      <c r="EW949"/>
      <c r="EX949"/>
      <c r="EY949"/>
      <c r="EZ949"/>
      <c r="FA949"/>
      <c r="FB949"/>
      <c r="FC949"/>
      <c r="FD949"/>
      <c r="FE949"/>
      <c r="FF949"/>
      <c r="FG949"/>
      <c r="FH949"/>
      <c r="FI949"/>
      <c r="FJ949"/>
      <c r="FK949"/>
      <c r="FL949"/>
      <c r="FM949"/>
      <c r="FN949"/>
      <c r="FO949"/>
      <c r="FP949"/>
      <c r="FQ949"/>
      <c r="FR949"/>
      <c r="FS949"/>
      <c r="FT949"/>
      <c r="FU949"/>
      <c r="FV949"/>
      <c r="FW949"/>
      <c r="FX949"/>
      <c r="FY949"/>
      <c r="FZ949"/>
      <c r="GA949"/>
      <c r="GB949"/>
      <c r="GC949"/>
      <c r="GD949"/>
      <c r="GE949"/>
      <c r="GF949"/>
      <c r="GG949"/>
      <c r="GH949"/>
      <c r="GI949"/>
      <c r="GJ949"/>
      <c r="GK949"/>
      <c r="GL949"/>
      <c r="GM949"/>
      <c r="GN949"/>
      <c r="GO949"/>
      <c r="GP949"/>
      <c r="GQ949"/>
      <c r="GR949"/>
      <c r="GS949"/>
      <c r="GT949"/>
      <c r="GU949"/>
      <c r="GV949"/>
      <c r="GW949"/>
      <c r="GX949"/>
      <c r="GY949"/>
      <c r="GZ949"/>
      <c r="HA949"/>
      <c r="HB949"/>
      <c r="HC949"/>
      <c r="HD949"/>
      <c r="HE949"/>
      <c r="HF949"/>
      <c r="HG949"/>
      <c r="HH949"/>
      <c r="HI949"/>
      <c r="HJ949"/>
      <c r="HK949"/>
      <c r="HL949"/>
      <c r="HM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  <c r="IT949"/>
      <c r="IU949"/>
      <c r="IV949"/>
    </row>
    <row r="950" spans="8:256"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  <c r="EF950"/>
      <c r="EG950"/>
      <c r="EH950"/>
      <c r="EI950"/>
      <c r="EJ950"/>
      <c r="EK950"/>
      <c r="EL950"/>
      <c r="EM950"/>
      <c r="EN950"/>
      <c r="EO950"/>
      <c r="EP950"/>
      <c r="EQ950"/>
      <c r="ER950"/>
      <c r="ES950"/>
      <c r="ET950"/>
      <c r="EU950"/>
      <c r="EV950"/>
      <c r="EW950"/>
      <c r="EX950"/>
      <c r="EY950"/>
      <c r="EZ950"/>
      <c r="FA950"/>
      <c r="FB950"/>
      <c r="FC950"/>
      <c r="FD950"/>
      <c r="FE950"/>
      <c r="FF950"/>
      <c r="FG950"/>
      <c r="FH950"/>
      <c r="FI950"/>
      <c r="FJ950"/>
      <c r="FK950"/>
      <c r="FL950"/>
      <c r="FM950"/>
      <c r="FN950"/>
      <c r="FO950"/>
      <c r="FP950"/>
      <c r="FQ950"/>
      <c r="FR950"/>
      <c r="FS950"/>
      <c r="FT950"/>
      <c r="FU950"/>
      <c r="FV950"/>
      <c r="FW950"/>
      <c r="FX950"/>
      <c r="FY950"/>
      <c r="FZ950"/>
      <c r="GA950"/>
      <c r="GB950"/>
      <c r="GC950"/>
      <c r="GD950"/>
      <c r="GE950"/>
      <c r="GF950"/>
      <c r="GG950"/>
      <c r="GH950"/>
      <c r="GI950"/>
      <c r="GJ950"/>
      <c r="GK950"/>
      <c r="GL950"/>
      <c r="GM950"/>
      <c r="GN950"/>
      <c r="GO950"/>
      <c r="GP950"/>
      <c r="GQ950"/>
      <c r="GR950"/>
      <c r="GS950"/>
      <c r="GT950"/>
      <c r="GU950"/>
      <c r="GV950"/>
      <c r="GW950"/>
      <c r="GX950"/>
      <c r="GY950"/>
      <c r="GZ950"/>
      <c r="HA950"/>
      <c r="HB950"/>
      <c r="HC950"/>
      <c r="HD950"/>
      <c r="HE950"/>
      <c r="HF950"/>
      <c r="HG950"/>
      <c r="HH950"/>
      <c r="HI950"/>
      <c r="HJ950"/>
      <c r="HK950"/>
      <c r="HL950"/>
      <c r="HM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  <c r="IT950"/>
      <c r="IU950"/>
      <c r="IV950"/>
    </row>
    <row r="951" spans="8:256"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  <c r="EF951"/>
      <c r="EG951"/>
      <c r="EH951"/>
      <c r="EI951"/>
      <c r="EJ951"/>
      <c r="EK951"/>
      <c r="EL951"/>
      <c r="EM951"/>
      <c r="EN951"/>
      <c r="EO951"/>
      <c r="EP951"/>
      <c r="EQ951"/>
      <c r="ER951"/>
      <c r="ES951"/>
      <c r="ET951"/>
      <c r="EU951"/>
      <c r="EV951"/>
      <c r="EW951"/>
      <c r="EX951"/>
      <c r="EY951"/>
      <c r="EZ951"/>
      <c r="FA951"/>
      <c r="FB951"/>
      <c r="FC951"/>
      <c r="FD951"/>
      <c r="FE951"/>
      <c r="FF951"/>
      <c r="FG951"/>
      <c r="FH951"/>
      <c r="FI951"/>
      <c r="FJ951"/>
      <c r="FK951"/>
      <c r="FL951"/>
      <c r="FM951"/>
      <c r="FN951"/>
      <c r="FO951"/>
      <c r="FP951"/>
      <c r="FQ951"/>
      <c r="FR951"/>
      <c r="FS951"/>
      <c r="FT951"/>
      <c r="FU951"/>
      <c r="FV951"/>
      <c r="FW951"/>
      <c r="FX951"/>
      <c r="FY951"/>
      <c r="FZ951"/>
      <c r="GA951"/>
      <c r="GB951"/>
      <c r="GC951"/>
      <c r="GD951"/>
      <c r="GE951"/>
      <c r="GF951"/>
      <c r="GG951"/>
      <c r="GH951"/>
      <c r="GI951"/>
      <c r="GJ951"/>
      <c r="GK951"/>
      <c r="GL951"/>
      <c r="GM951"/>
      <c r="GN951"/>
      <c r="GO951"/>
      <c r="GP951"/>
      <c r="GQ951"/>
      <c r="GR951"/>
      <c r="GS951"/>
      <c r="GT951"/>
      <c r="GU951"/>
      <c r="GV951"/>
      <c r="GW951"/>
      <c r="GX951"/>
      <c r="GY951"/>
      <c r="GZ951"/>
      <c r="HA951"/>
      <c r="HB951"/>
      <c r="HC951"/>
      <c r="HD951"/>
      <c r="HE951"/>
      <c r="HF951"/>
      <c r="HG951"/>
      <c r="HH951"/>
      <c r="HI951"/>
      <c r="HJ951"/>
      <c r="HK951"/>
      <c r="HL951"/>
      <c r="HM951"/>
      <c r="HN951"/>
      <c r="HO951"/>
      <c r="HP951"/>
      <c r="HQ951"/>
      <c r="HR951"/>
      <c r="HS951"/>
      <c r="HT951"/>
      <c r="HU951"/>
      <c r="HV951"/>
      <c r="HW951"/>
      <c r="HX951"/>
      <c r="HY951"/>
      <c r="HZ951"/>
      <c r="IA951"/>
      <c r="IB951"/>
      <c r="IC951"/>
      <c r="ID951"/>
      <c r="IE951"/>
      <c r="IF951"/>
      <c r="IG951"/>
      <c r="IH951"/>
      <c r="II951"/>
      <c r="IJ951"/>
      <c r="IK951"/>
      <c r="IL951"/>
      <c r="IM951"/>
      <c r="IN951"/>
      <c r="IO951"/>
      <c r="IP951"/>
      <c r="IQ951"/>
      <c r="IR951"/>
      <c r="IS951"/>
      <c r="IT951"/>
      <c r="IU951"/>
      <c r="IV951"/>
    </row>
    <row r="952" spans="8:256"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  <c r="EF952"/>
      <c r="EG952"/>
      <c r="EH952"/>
      <c r="EI952"/>
      <c r="EJ952"/>
      <c r="EK952"/>
      <c r="EL952"/>
      <c r="EM952"/>
      <c r="EN952"/>
      <c r="EO952"/>
      <c r="EP952"/>
      <c r="EQ952"/>
      <c r="ER952"/>
      <c r="ES952"/>
      <c r="ET952"/>
      <c r="EU952"/>
      <c r="EV952"/>
      <c r="EW952"/>
      <c r="EX952"/>
      <c r="EY952"/>
      <c r="EZ952"/>
      <c r="FA952"/>
      <c r="FB952"/>
      <c r="FC952"/>
      <c r="FD952"/>
      <c r="FE952"/>
      <c r="FF952"/>
      <c r="FG952"/>
      <c r="FH952"/>
      <c r="FI952"/>
      <c r="FJ952"/>
      <c r="FK952"/>
      <c r="FL952"/>
      <c r="FM952"/>
      <c r="FN952"/>
      <c r="FO952"/>
      <c r="FP952"/>
      <c r="FQ952"/>
      <c r="FR952"/>
      <c r="FS952"/>
      <c r="FT952"/>
      <c r="FU952"/>
      <c r="FV952"/>
      <c r="FW952"/>
      <c r="FX952"/>
      <c r="FY952"/>
      <c r="FZ952"/>
      <c r="GA952"/>
      <c r="GB952"/>
      <c r="GC952"/>
      <c r="GD952"/>
      <c r="GE952"/>
      <c r="GF952"/>
      <c r="GG952"/>
      <c r="GH952"/>
      <c r="GI952"/>
      <c r="GJ952"/>
      <c r="GK952"/>
      <c r="GL952"/>
      <c r="GM952"/>
      <c r="GN952"/>
      <c r="GO952"/>
      <c r="GP952"/>
      <c r="GQ952"/>
      <c r="GR952"/>
      <c r="GS952"/>
      <c r="GT952"/>
      <c r="GU952"/>
      <c r="GV952"/>
      <c r="GW952"/>
      <c r="GX952"/>
      <c r="GY952"/>
      <c r="GZ952"/>
      <c r="HA952"/>
      <c r="HB952"/>
      <c r="HC952"/>
      <c r="HD952"/>
      <c r="HE952"/>
      <c r="HF952"/>
      <c r="HG952"/>
      <c r="HH952"/>
      <c r="HI952"/>
      <c r="HJ952"/>
      <c r="HK952"/>
      <c r="HL952"/>
      <c r="HM952"/>
      <c r="HN952"/>
      <c r="HO952"/>
      <c r="HP952"/>
      <c r="HQ952"/>
      <c r="HR952"/>
      <c r="HS952"/>
      <c r="HT952"/>
      <c r="HU952"/>
      <c r="HV952"/>
      <c r="HW952"/>
      <c r="HX952"/>
      <c r="HY952"/>
      <c r="HZ952"/>
      <c r="IA952"/>
      <c r="IB952"/>
      <c r="IC952"/>
      <c r="ID952"/>
      <c r="IE952"/>
      <c r="IF952"/>
      <c r="IG952"/>
      <c r="IH952"/>
      <c r="II952"/>
      <c r="IJ952"/>
      <c r="IK952"/>
      <c r="IL952"/>
      <c r="IM952"/>
      <c r="IN952"/>
      <c r="IO952"/>
      <c r="IP952"/>
      <c r="IQ952"/>
      <c r="IR952"/>
      <c r="IS952"/>
      <c r="IT952"/>
      <c r="IU952"/>
      <c r="IV952"/>
    </row>
    <row r="953" spans="8:256"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  <c r="EG953"/>
      <c r="EH953"/>
      <c r="EI953"/>
      <c r="EJ953"/>
      <c r="EK953"/>
      <c r="EL953"/>
      <c r="EM953"/>
      <c r="EN953"/>
      <c r="EO953"/>
      <c r="EP953"/>
      <c r="EQ953"/>
      <c r="ER953"/>
      <c r="ES953"/>
      <c r="ET953"/>
      <c r="EU953"/>
      <c r="EV953"/>
      <c r="EW953"/>
      <c r="EX953"/>
      <c r="EY953"/>
      <c r="EZ953"/>
      <c r="FA953"/>
      <c r="FB953"/>
      <c r="FC953"/>
      <c r="FD953"/>
      <c r="FE953"/>
      <c r="FF953"/>
      <c r="FG953"/>
      <c r="FH953"/>
      <c r="FI953"/>
      <c r="FJ953"/>
      <c r="FK953"/>
      <c r="FL953"/>
      <c r="FM953"/>
      <c r="FN953"/>
      <c r="FO953"/>
      <c r="FP953"/>
      <c r="FQ953"/>
      <c r="FR953"/>
      <c r="FS953"/>
      <c r="FT953"/>
      <c r="FU953"/>
      <c r="FV953"/>
      <c r="FW953"/>
      <c r="FX953"/>
      <c r="FY953"/>
      <c r="FZ953"/>
      <c r="GA953"/>
      <c r="GB953"/>
      <c r="GC953"/>
      <c r="GD953"/>
      <c r="GE953"/>
      <c r="GF953"/>
      <c r="GG953"/>
      <c r="GH953"/>
      <c r="GI953"/>
      <c r="GJ953"/>
      <c r="GK953"/>
      <c r="GL953"/>
      <c r="GM953"/>
      <c r="GN953"/>
      <c r="GO953"/>
      <c r="GP953"/>
      <c r="GQ953"/>
      <c r="GR953"/>
      <c r="GS953"/>
      <c r="GT953"/>
      <c r="GU953"/>
      <c r="GV953"/>
      <c r="GW953"/>
      <c r="GX953"/>
      <c r="GY953"/>
      <c r="GZ953"/>
      <c r="HA953"/>
      <c r="HB953"/>
      <c r="HC953"/>
      <c r="HD953"/>
      <c r="HE953"/>
      <c r="HF953"/>
      <c r="HG953"/>
      <c r="HH953"/>
      <c r="HI953"/>
      <c r="HJ953"/>
      <c r="HK953"/>
      <c r="HL953"/>
      <c r="HM953"/>
      <c r="HN953"/>
      <c r="HO953"/>
      <c r="HP953"/>
      <c r="HQ953"/>
      <c r="HR953"/>
      <c r="HS953"/>
      <c r="HT953"/>
      <c r="HU953"/>
      <c r="HV953"/>
      <c r="HW953"/>
      <c r="HX953"/>
      <c r="HY953"/>
      <c r="HZ953"/>
      <c r="IA953"/>
      <c r="IB953"/>
      <c r="IC953"/>
      <c r="ID953"/>
      <c r="IE953"/>
      <c r="IF953"/>
      <c r="IG953"/>
      <c r="IH953"/>
      <c r="II953"/>
      <c r="IJ953"/>
      <c r="IK953"/>
      <c r="IL953"/>
      <c r="IM953"/>
      <c r="IN953"/>
      <c r="IO953"/>
      <c r="IP953"/>
      <c r="IQ953"/>
      <c r="IR953"/>
      <c r="IS953"/>
      <c r="IT953"/>
      <c r="IU953"/>
      <c r="IV953"/>
    </row>
    <row r="954" spans="8:256"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  <c r="EG954"/>
      <c r="EH954"/>
      <c r="EI954"/>
      <c r="EJ954"/>
      <c r="EK954"/>
      <c r="EL954"/>
      <c r="EM954"/>
      <c r="EN954"/>
      <c r="EO954"/>
      <c r="EP954"/>
      <c r="EQ954"/>
      <c r="ER954"/>
      <c r="ES954"/>
      <c r="ET954"/>
      <c r="EU954"/>
      <c r="EV954"/>
      <c r="EW954"/>
      <c r="EX954"/>
      <c r="EY954"/>
      <c r="EZ954"/>
      <c r="FA954"/>
      <c r="FB954"/>
      <c r="FC954"/>
      <c r="FD954"/>
      <c r="FE954"/>
      <c r="FF954"/>
      <c r="FG954"/>
      <c r="FH954"/>
      <c r="FI954"/>
      <c r="FJ954"/>
      <c r="FK954"/>
      <c r="FL954"/>
      <c r="FM954"/>
      <c r="FN954"/>
      <c r="FO954"/>
      <c r="FP954"/>
      <c r="FQ954"/>
      <c r="FR954"/>
      <c r="FS954"/>
      <c r="FT954"/>
      <c r="FU954"/>
      <c r="FV954"/>
      <c r="FW954"/>
      <c r="FX954"/>
      <c r="FY954"/>
      <c r="FZ954"/>
      <c r="GA954"/>
      <c r="GB954"/>
      <c r="GC954"/>
      <c r="GD954"/>
      <c r="GE954"/>
      <c r="GF954"/>
      <c r="GG954"/>
      <c r="GH954"/>
      <c r="GI954"/>
      <c r="GJ954"/>
      <c r="GK954"/>
      <c r="GL954"/>
      <c r="GM954"/>
      <c r="GN954"/>
      <c r="GO954"/>
      <c r="GP954"/>
      <c r="GQ954"/>
      <c r="GR954"/>
      <c r="GS954"/>
      <c r="GT954"/>
      <c r="GU954"/>
      <c r="GV954"/>
      <c r="GW954"/>
      <c r="GX954"/>
      <c r="GY954"/>
      <c r="GZ954"/>
      <c r="HA954"/>
      <c r="HB954"/>
      <c r="HC954"/>
      <c r="HD954"/>
      <c r="HE954"/>
      <c r="HF954"/>
      <c r="HG954"/>
      <c r="HH954"/>
      <c r="HI954"/>
      <c r="HJ954"/>
      <c r="HK954"/>
      <c r="HL954"/>
      <c r="HM954"/>
      <c r="HN954"/>
      <c r="HO954"/>
      <c r="HP954"/>
      <c r="HQ954"/>
      <c r="HR954"/>
      <c r="HS954"/>
      <c r="HT954"/>
      <c r="HU954"/>
      <c r="HV954"/>
      <c r="HW954"/>
      <c r="HX954"/>
      <c r="HY954"/>
      <c r="HZ954"/>
      <c r="IA954"/>
      <c r="IB954"/>
      <c r="IC954"/>
      <c r="ID954"/>
      <c r="IE954"/>
      <c r="IF954"/>
      <c r="IG954"/>
      <c r="IH954"/>
      <c r="II954"/>
      <c r="IJ954"/>
      <c r="IK954"/>
      <c r="IL954"/>
      <c r="IM954"/>
      <c r="IN954"/>
      <c r="IO954"/>
      <c r="IP954"/>
      <c r="IQ954"/>
      <c r="IR954"/>
      <c r="IS954"/>
      <c r="IT954"/>
      <c r="IU954"/>
      <c r="IV954"/>
    </row>
    <row r="955" spans="8:256"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  <c r="EN955"/>
      <c r="EO955"/>
      <c r="EP955"/>
      <c r="EQ955"/>
      <c r="ER955"/>
      <c r="ES955"/>
      <c r="ET955"/>
      <c r="EU955"/>
      <c r="EV955"/>
      <c r="EW955"/>
      <c r="EX955"/>
      <c r="EY955"/>
      <c r="EZ955"/>
      <c r="FA955"/>
      <c r="FB955"/>
      <c r="FC955"/>
      <c r="FD955"/>
      <c r="FE955"/>
      <c r="FF955"/>
      <c r="FG955"/>
      <c r="FH955"/>
      <c r="FI955"/>
      <c r="FJ955"/>
      <c r="FK955"/>
      <c r="FL955"/>
      <c r="FM955"/>
      <c r="FN955"/>
      <c r="FO955"/>
      <c r="FP955"/>
      <c r="FQ955"/>
      <c r="FR955"/>
      <c r="FS955"/>
      <c r="FT955"/>
      <c r="FU955"/>
      <c r="FV955"/>
      <c r="FW955"/>
      <c r="FX955"/>
      <c r="FY955"/>
      <c r="FZ955"/>
      <c r="GA955"/>
      <c r="GB955"/>
      <c r="GC955"/>
      <c r="GD955"/>
      <c r="GE955"/>
      <c r="GF955"/>
      <c r="GG955"/>
      <c r="GH955"/>
      <c r="GI955"/>
      <c r="GJ955"/>
      <c r="GK955"/>
      <c r="GL955"/>
      <c r="GM955"/>
      <c r="GN955"/>
      <c r="GO955"/>
      <c r="GP955"/>
      <c r="GQ955"/>
      <c r="GR955"/>
      <c r="GS955"/>
      <c r="GT955"/>
      <c r="GU955"/>
      <c r="GV955"/>
      <c r="GW955"/>
      <c r="GX955"/>
      <c r="GY955"/>
      <c r="GZ955"/>
      <c r="HA955"/>
      <c r="HB955"/>
      <c r="HC955"/>
      <c r="HD955"/>
      <c r="HE955"/>
      <c r="HF955"/>
      <c r="HG955"/>
      <c r="HH955"/>
      <c r="HI955"/>
      <c r="HJ955"/>
      <c r="HK955"/>
      <c r="HL955"/>
      <c r="HM955"/>
      <c r="HN955"/>
      <c r="HO955"/>
      <c r="HP955"/>
      <c r="HQ955"/>
      <c r="HR955"/>
      <c r="HS955"/>
      <c r="HT955"/>
      <c r="HU955"/>
      <c r="HV955"/>
      <c r="HW955"/>
      <c r="HX955"/>
      <c r="HY955"/>
      <c r="HZ955"/>
      <c r="IA955"/>
      <c r="IB955"/>
      <c r="IC955"/>
      <c r="ID955"/>
      <c r="IE955"/>
      <c r="IF955"/>
      <c r="IG955"/>
      <c r="IH955"/>
      <c r="II955"/>
      <c r="IJ955"/>
      <c r="IK955"/>
      <c r="IL955"/>
      <c r="IM955"/>
      <c r="IN955"/>
      <c r="IO955"/>
      <c r="IP955"/>
      <c r="IQ955"/>
      <c r="IR955"/>
      <c r="IS955"/>
      <c r="IT955"/>
      <c r="IU955"/>
      <c r="IV955"/>
    </row>
    <row r="956" spans="8:256"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  <c r="EG956"/>
      <c r="EH956"/>
      <c r="EI956"/>
      <c r="EJ956"/>
      <c r="EK956"/>
      <c r="EL956"/>
      <c r="EM956"/>
      <c r="EN956"/>
      <c r="EO956"/>
      <c r="EP956"/>
      <c r="EQ956"/>
      <c r="ER956"/>
      <c r="ES956"/>
      <c r="ET956"/>
      <c r="EU956"/>
      <c r="EV956"/>
      <c r="EW956"/>
      <c r="EX956"/>
      <c r="EY956"/>
      <c r="EZ956"/>
      <c r="FA956"/>
      <c r="FB956"/>
      <c r="FC956"/>
      <c r="FD956"/>
      <c r="FE956"/>
      <c r="FF956"/>
      <c r="FG956"/>
      <c r="FH956"/>
      <c r="FI956"/>
      <c r="FJ956"/>
      <c r="FK956"/>
      <c r="FL956"/>
      <c r="FM956"/>
      <c r="FN956"/>
      <c r="FO956"/>
      <c r="FP956"/>
      <c r="FQ956"/>
      <c r="FR956"/>
      <c r="FS956"/>
      <c r="FT956"/>
      <c r="FU956"/>
      <c r="FV956"/>
      <c r="FW956"/>
      <c r="FX956"/>
      <c r="FY956"/>
      <c r="FZ956"/>
      <c r="GA956"/>
      <c r="GB956"/>
      <c r="GC956"/>
      <c r="GD956"/>
      <c r="GE956"/>
      <c r="GF956"/>
      <c r="GG956"/>
      <c r="GH956"/>
      <c r="GI956"/>
      <c r="GJ956"/>
      <c r="GK956"/>
      <c r="GL956"/>
      <c r="GM956"/>
      <c r="GN956"/>
      <c r="GO956"/>
      <c r="GP956"/>
      <c r="GQ956"/>
      <c r="GR956"/>
      <c r="GS956"/>
      <c r="GT956"/>
      <c r="GU956"/>
      <c r="GV956"/>
      <c r="GW956"/>
      <c r="GX956"/>
      <c r="GY956"/>
      <c r="GZ956"/>
      <c r="HA956"/>
      <c r="HB956"/>
      <c r="HC956"/>
      <c r="HD956"/>
      <c r="HE956"/>
      <c r="HF956"/>
      <c r="HG956"/>
      <c r="HH956"/>
      <c r="HI956"/>
      <c r="HJ956"/>
      <c r="HK956"/>
      <c r="HL956"/>
      <c r="HM956"/>
      <c r="HN956"/>
      <c r="HO956"/>
      <c r="HP956"/>
      <c r="HQ956"/>
      <c r="HR956"/>
      <c r="HS956"/>
      <c r="HT956"/>
      <c r="HU956"/>
      <c r="HV956"/>
      <c r="HW956"/>
      <c r="HX956"/>
      <c r="HY956"/>
      <c r="HZ956"/>
      <c r="IA956"/>
      <c r="IB956"/>
      <c r="IC956"/>
      <c r="ID956"/>
      <c r="IE956"/>
      <c r="IF956"/>
      <c r="IG956"/>
      <c r="IH956"/>
      <c r="II956"/>
      <c r="IJ956"/>
      <c r="IK956"/>
      <c r="IL956"/>
      <c r="IM956"/>
      <c r="IN956"/>
      <c r="IO956"/>
      <c r="IP956"/>
      <c r="IQ956"/>
      <c r="IR956"/>
      <c r="IS956"/>
      <c r="IT956"/>
      <c r="IU956"/>
      <c r="IV956"/>
    </row>
    <row r="957" spans="8:256"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  <c r="EN957"/>
      <c r="EO957"/>
      <c r="EP957"/>
      <c r="EQ957"/>
      <c r="ER957"/>
      <c r="ES957"/>
      <c r="ET957"/>
      <c r="EU957"/>
      <c r="EV957"/>
      <c r="EW957"/>
      <c r="EX957"/>
      <c r="EY957"/>
      <c r="EZ957"/>
      <c r="FA957"/>
      <c r="FB957"/>
      <c r="FC957"/>
      <c r="FD957"/>
      <c r="FE957"/>
      <c r="FF957"/>
      <c r="FG957"/>
      <c r="FH957"/>
      <c r="FI957"/>
      <c r="FJ957"/>
      <c r="FK957"/>
      <c r="FL957"/>
      <c r="FM957"/>
      <c r="FN957"/>
      <c r="FO957"/>
      <c r="FP957"/>
      <c r="FQ957"/>
      <c r="FR957"/>
      <c r="FS957"/>
      <c r="FT957"/>
      <c r="FU957"/>
      <c r="FV957"/>
      <c r="FW957"/>
      <c r="FX957"/>
      <c r="FY957"/>
      <c r="FZ957"/>
      <c r="GA957"/>
      <c r="GB957"/>
      <c r="GC957"/>
      <c r="GD957"/>
      <c r="GE957"/>
      <c r="GF957"/>
      <c r="GG957"/>
      <c r="GH957"/>
      <c r="GI957"/>
      <c r="GJ957"/>
      <c r="GK957"/>
      <c r="GL957"/>
      <c r="GM957"/>
      <c r="GN957"/>
      <c r="GO957"/>
      <c r="GP957"/>
      <c r="GQ957"/>
      <c r="GR957"/>
      <c r="GS957"/>
      <c r="GT957"/>
      <c r="GU957"/>
      <c r="GV957"/>
      <c r="GW957"/>
      <c r="GX957"/>
      <c r="GY957"/>
      <c r="GZ957"/>
      <c r="HA957"/>
      <c r="HB957"/>
      <c r="HC957"/>
      <c r="HD957"/>
      <c r="HE957"/>
      <c r="HF957"/>
      <c r="HG957"/>
      <c r="HH957"/>
      <c r="HI957"/>
      <c r="HJ957"/>
      <c r="HK957"/>
      <c r="HL957"/>
      <c r="HM957"/>
      <c r="HN957"/>
      <c r="HO957"/>
      <c r="HP957"/>
      <c r="HQ957"/>
      <c r="HR957"/>
      <c r="HS957"/>
      <c r="HT957"/>
      <c r="HU957"/>
      <c r="HV957"/>
      <c r="HW957"/>
      <c r="HX957"/>
      <c r="HY957"/>
      <c r="HZ957"/>
      <c r="IA957"/>
      <c r="IB957"/>
      <c r="IC957"/>
      <c r="ID957"/>
      <c r="IE957"/>
      <c r="IF957"/>
      <c r="IG957"/>
      <c r="IH957"/>
      <c r="II957"/>
      <c r="IJ957"/>
      <c r="IK957"/>
      <c r="IL957"/>
      <c r="IM957"/>
      <c r="IN957"/>
      <c r="IO957"/>
      <c r="IP957"/>
      <c r="IQ957"/>
      <c r="IR957"/>
      <c r="IS957"/>
      <c r="IT957"/>
      <c r="IU957"/>
      <c r="IV957"/>
    </row>
    <row r="958" spans="8:256"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  <c r="EF958"/>
      <c r="EG958"/>
      <c r="EH958"/>
      <c r="EI958"/>
      <c r="EJ958"/>
      <c r="EK958"/>
      <c r="EL958"/>
      <c r="EM958"/>
      <c r="EN958"/>
      <c r="EO958"/>
      <c r="EP958"/>
      <c r="EQ958"/>
      <c r="ER958"/>
      <c r="ES958"/>
      <c r="ET958"/>
      <c r="EU958"/>
      <c r="EV958"/>
      <c r="EW958"/>
      <c r="EX958"/>
      <c r="EY958"/>
      <c r="EZ958"/>
      <c r="FA958"/>
      <c r="FB958"/>
      <c r="FC958"/>
      <c r="FD958"/>
      <c r="FE958"/>
      <c r="FF958"/>
      <c r="FG958"/>
      <c r="FH958"/>
      <c r="FI958"/>
      <c r="FJ958"/>
      <c r="FK958"/>
      <c r="FL958"/>
      <c r="FM958"/>
      <c r="FN958"/>
      <c r="FO958"/>
      <c r="FP958"/>
      <c r="FQ958"/>
      <c r="FR958"/>
      <c r="FS958"/>
      <c r="FT958"/>
      <c r="FU958"/>
      <c r="FV958"/>
      <c r="FW958"/>
      <c r="FX958"/>
      <c r="FY958"/>
      <c r="FZ958"/>
      <c r="GA958"/>
      <c r="GB958"/>
      <c r="GC958"/>
      <c r="GD958"/>
      <c r="GE958"/>
      <c r="GF958"/>
      <c r="GG958"/>
      <c r="GH958"/>
      <c r="GI958"/>
      <c r="GJ958"/>
      <c r="GK958"/>
      <c r="GL958"/>
      <c r="GM958"/>
      <c r="GN958"/>
      <c r="GO958"/>
      <c r="GP958"/>
      <c r="GQ958"/>
      <c r="GR958"/>
      <c r="GS958"/>
      <c r="GT958"/>
      <c r="GU958"/>
      <c r="GV958"/>
      <c r="GW958"/>
      <c r="GX958"/>
      <c r="GY958"/>
      <c r="GZ958"/>
      <c r="HA958"/>
      <c r="HB958"/>
      <c r="HC958"/>
      <c r="HD958"/>
      <c r="HE958"/>
      <c r="HF958"/>
      <c r="HG958"/>
      <c r="HH958"/>
      <c r="HI958"/>
      <c r="HJ958"/>
      <c r="HK958"/>
      <c r="HL958"/>
      <c r="HM958"/>
      <c r="HN958"/>
      <c r="HO958"/>
      <c r="HP958"/>
      <c r="HQ958"/>
      <c r="HR958"/>
      <c r="HS958"/>
      <c r="HT958"/>
      <c r="HU958"/>
      <c r="HV958"/>
      <c r="HW958"/>
      <c r="HX958"/>
      <c r="HY958"/>
      <c r="HZ958"/>
      <c r="IA958"/>
      <c r="IB958"/>
      <c r="IC958"/>
      <c r="ID958"/>
      <c r="IE958"/>
      <c r="IF958"/>
      <c r="IG958"/>
      <c r="IH958"/>
      <c r="II958"/>
      <c r="IJ958"/>
      <c r="IK958"/>
      <c r="IL958"/>
      <c r="IM958"/>
      <c r="IN958"/>
      <c r="IO958"/>
      <c r="IP958"/>
      <c r="IQ958"/>
      <c r="IR958"/>
      <c r="IS958"/>
      <c r="IT958"/>
      <c r="IU958"/>
      <c r="IV958"/>
    </row>
    <row r="959" spans="8:256"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  <c r="EF959"/>
      <c r="EG959"/>
      <c r="EH959"/>
      <c r="EI959"/>
      <c r="EJ959"/>
      <c r="EK959"/>
      <c r="EL959"/>
      <c r="EM959"/>
      <c r="EN959"/>
      <c r="EO959"/>
      <c r="EP959"/>
      <c r="EQ959"/>
      <c r="ER959"/>
      <c r="ES959"/>
      <c r="ET959"/>
      <c r="EU959"/>
      <c r="EV959"/>
      <c r="EW959"/>
      <c r="EX959"/>
      <c r="EY959"/>
      <c r="EZ959"/>
      <c r="FA959"/>
      <c r="FB959"/>
      <c r="FC959"/>
      <c r="FD959"/>
      <c r="FE959"/>
      <c r="FF959"/>
      <c r="FG959"/>
      <c r="FH959"/>
      <c r="FI959"/>
      <c r="FJ959"/>
      <c r="FK959"/>
      <c r="FL959"/>
      <c r="FM959"/>
      <c r="FN959"/>
      <c r="FO959"/>
      <c r="FP959"/>
      <c r="FQ959"/>
      <c r="FR959"/>
      <c r="FS959"/>
      <c r="FT959"/>
      <c r="FU959"/>
      <c r="FV959"/>
      <c r="FW959"/>
      <c r="FX959"/>
      <c r="FY959"/>
      <c r="FZ959"/>
      <c r="GA959"/>
      <c r="GB959"/>
      <c r="GC959"/>
      <c r="GD959"/>
      <c r="GE959"/>
      <c r="GF959"/>
      <c r="GG959"/>
      <c r="GH959"/>
      <c r="GI959"/>
      <c r="GJ959"/>
      <c r="GK959"/>
      <c r="GL959"/>
      <c r="GM959"/>
      <c r="GN959"/>
      <c r="GO959"/>
      <c r="GP959"/>
      <c r="GQ959"/>
      <c r="GR959"/>
      <c r="GS959"/>
      <c r="GT959"/>
      <c r="GU959"/>
      <c r="GV959"/>
      <c r="GW959"/>
      <c r="GX959"/>
      <c r="GY959"/>
      <c r="GZ959"/>
      <c r="HA959"/>
      <c r="HB959"/>
      <c r="HC959"/>
      <c r="HD959"/>
      <c r="HE959"/>
      <c r="HF959"/>
      <c r="HG959"/>
      <c r="HH959"/>
      <c r="HI959"/>
      <c r="HJ959"/>
      <c r="HK959"/>
      <c r="HL959"/>
      <c r="HM959"/>
      <c r="HN959"/>
      <c r="HO959"/>
      <c r="HP959"/>
      <c r="HQ959"/>
      <c r="HR959"/>
      <c r="HS959"/>
      <c r="HT959"/>
      <c r="HU959"/>
      <c r="HV959"/>
      <c r="HW959"/>
      <c r="HX959"/>
      <c r="HY959"/>
      <c r="HZ959"/>
      <c r="IA959"/>
      <c r="IB959"/>
      <c r="IC959"/>
      <c r="ID959"/>
      <c r="IE959"/>
      <c r="IF959"/>
      <c r="IG959"/>
      <c r="IH959"/>
      <c r="II959"/>
      <c r="IJ959"/>
      <c r="IK959"/>
      <c r="IL959"/>
      <c r="IM959"/>
      <c r="IN959"/>
      <c r="IO959"/>
      <c r="IP959"/>
      <c r="IQ959"/>
      <c r="IR959"/>
      <c r="IS959"/>
      <c r="IT959"/>
      <c r="IU959"/>
      <c r="IV959"/>
    </row>
    <row r="960" spans="8:256"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  <c r="EG960"/>
      <c r="EH960"/>
      <c r="EI960"/>
      <c r="EJ960"/>
      <c r="EK960"/>
      <c r="EL960"/>
      <c r="EM960"/>
      <c r="EN960"/>
      <c r="EO960"/>
      <c r="EP960"/>
      <c r="EQ960"/>
      <c r="ER960"/>
      <c r="ES960"/>
      <c r="ET960"/>
      <c r="EU960"/>
      <c r="EV960"/>
      <c r="EW960"/>
      <c r="EX960"/>
      <c r="EY960"/>
      <c r="EZ960"/>
      <c r="FA960"/>
      <c r="FB960"/>
      <c r="FC960"/>
      <c r="FD960"/>
      <c r="FE960"/>
      <c r="FF960"/>
      <c r="FG960"/>
      <c r="FH960"/>
      <c r="FI960"/>
      <c r="FJ960"/>
      <c r="FK960"/>
      <c r="FL960"/>
      <c r="FM960"/>
      <c r="FN960"/>
      <c r="FO960"/>
      <c r="FP960"/>
      <c r="FQ960"/>
      <c r="FR960"/>
      <c r="FS960"/>
      <c r="FT960"/>
      <c r="FU960"/>
      <c r="FV960"/>
      <c r="FW960"/>
      <c r="FX960"/>
      <c r="FY960"/>
      <c r="FZ960"/>
      <c r="GA960"/>
      <c r="GB960"/>
      <c r="GC960"/>
      <c r="GD960"/>
      <c r="GE960"/>
      <c r="GF960"/>
      <c r="GG960"/>
      <c r="GH960"/>
      <c r="GI960"/>
      <c r="GJ960"/>
      <c r="GK960"/>
      <c r="GL960"/>
      <c r="GM960"/>
      <c r="GN960"/>
      <c r="GO960"/>
      <c r="GP960"/>
      <c r="GQ960"/>
      <c r="GR960"/>
      <c r="GS960"/>
      <c r="GT960"/>
      <c r="GU960"/>
      <c r="GV960"/>
      <c r="GW960"/>
      <c r="GX960"/>
      <c r="GY960"/>
      <c r="GZ960"/>
      <c r="HA960"/>
      <c r="HB960"/>
      <c r="HC960"/>
      <c r="HD960"/>
      <c r="HE960"/>
      <c r="HF960"/>
      <c r="HG960"/>
      <c r="HH960"/>
      <c r="HI960"/>
      <c r="HJ960"/>
      <c r="HK960"/>
      <c r="HL960"/>
      <c r="HM960"/>
      <c r="HN960"/>
      <c r="HO960"/>
      <c r="HP960"/>
      <c r="HQ960"/>
      <c r="HR960"/>
      <c r="HS960"/>
      <c r="HT960"/>
      <c r="HU960"/>
      <c r="HV960"/>
      <c r="HW960"/>
      <c r="HX960"/>
      <c r="HY960"/>
      <c r="HZ960"/>
      <c r="IA960"/>
      <c r="IB960"/>
      <c r="IC960"/>
      <c r="ID960"/>
      <c r="IE960"/>
      <c r="IF960"/>
      <c r="IG960"/>
      <c r="IH960"/>
      <c r="II960"/>
      <c r="IJ960"/>
      <c r="IK960"/>
      <c r="IL960"/>
      <c r="IM960"/>
      <c r="IN960"/>
      <c r="IO960"/>
      <c r="IP960"/>
      <c r="IQ960"/>
      <c r="IR960"/>
      <c r="IS960"/>
      <c r="IT960"/>
      <c r="IU960"/>
      <c r="IV960"/>
    </row>
    <row r="961" spans="8:256"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  <c r="EN961"/>
      <c r="EO961"/>
      <c r="EP961"/>
      <c r="EQ961"/>
      <c r="ER961"/>
      <c r="ES961"/>
      <c r="ET961"/>
      <c r="EU961"/>
      <c r="EV961"/>
      <c r="EW961"/>
      <c r="EX961"/>
      <c r="EY961"/>
      <c r="EZ961"/>
      <c r="FA961"/>
      <c r="FB961"/>
      <c r="FC961"/>
      <c r="FD961"/>
      <c r="FE961"/>
      <c r="FF961"/>
      <c r="FG961"/>
      <c r="FH961"/>
      <c r="FI961"/>
      <c r="FJ961"/>
      <c r="FK961"/>
      <c r="FL961"/>
      <c r="FM961"/>
      <c r="FN961"/>
      <c r="FO961"/>
      <c r="FP961"/>
      <c r="FQ961"/>
      <c r="FR961"/>
      <c r="FS961"/>
      <c r="FT961"/>
      <c r="FU961"/>
      <c r="FV961"/>
      <c r="FW961"/>
      <c r="FX961"/>
      <c r="FY961"/>
      <c r="FZ961"/>
      <c r="GA961"/>
      <c r="GB961"/>
      <c r="GC961"/>
      <c r="GD961"/>
      <c r="GE961"/>
      <c r="GF961"/>
      <c r="GG961"/>
      <c r="GH961"/>
      <c r="GI961"/>
      <c r="GJ961"/>
      <c r="GK961"/>
      <c r="GL961"/>
      <c r="GM961"/>
      <c r="GN961"/>
      <c r="GO961"/>
      <c r="GP961"/>
      <c r="GQ961"/>
      <c r="GR961"/>
      <c r="GS961"/>
      <c r="GT961"/>
      <c r="GU961"/>
      <c r="GV961"/>
      <c r="GW961"/>
      <c r="GX961"/>
      <c r="GY961"/>
      <c r="GZ961"/>
      <c r="HA961"/>
      <c r="HB961"/>
      <c r="HC961"/>
      <c r="HD961"/>
      <c r="HE961"/>
      <c r="HF961"/>
      <c r="HG961"/>
      <c r="HH961"/>
      <c r="HI961"/>
      <c r="HJ961"/>
      <c r="HK961"/>
      <c r="HL961"/>
      <c r="HM961"/>
      <c r="HN961"/>
      <c r="HO961"/>
      <c r="HP961"/>
      <c r="HQ961"/>
      <c r="HR961"/>
      <c r="HS961"/>
      <c r="HT961"/>
      <c r="HU961"/>
      <c r="HV961"/>
      <c r="HW961"/>
      <c r="HX961"/>
      <c r="HY961"/>
      <c r="HZ961"/>
      <c r="IA961"/>
      <c r="IB961"/>
      <c r="IC961"/>
      <c r="ID961"/>
      <c r="IE961"/>
      <c r="IF961"/>
      <c r="IG961"/>
      <c r="IH961"/>
      <c r="II961"/>
      <c r="IJ961"/>
      <c r="IK961"/>
      <c r="IL961"/>
      <c r="IM961"/>
      <c r="IN961"/>
      <c r="IO961"/>
      <c r="IP961"/>
      <c r="IQ961"/>
      <c r="IR961"/>
      <c r="IS961"/>
      <c r="IT961"/>
      <c r="IU961"/>
      <c r="IV961"/>
    </row>
    <row r="962" spans="8:256"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  <c r="EF962"/>
      <c r="EG962"/>
      <c r="EH962"/>
      <c r="EI962"/>
      <c r="EJ962"/>
      <c r="EK962"/>
      <c r="EL962"/>
      <c r="EM962"/>
      <c r="EN962"/>
      <c r="EO962"/>
      <c r="EP962"/>
      <c r="EQ962"/>
      <c r="ER962"/>
      <c r="ES962"/>
      <c r="ET962"/>
      <c r="EU962"/>
      <c r="EV962"/>
      <c r="EW962"/>
      <c r="EX962"/>
      <c r="EY962"/>
      <c r="EZ962"/>
      <c r="FA962"/>
      <c r="FB962"/>
      <c r="FC962"/>
      <c r="FD962"/>
      <c r="FE962"/>
      <c r="FF962"/>
      <c r="FG962"/>
      <c r="FH962"/>
      <c r="FI962"/>
      <c r="FJ962"/>
      <c r="FK962"/>
      <c r="FL962"/>
      <c r="FM962"/>
      <c r="FN962"/>
      <c r="FO962"/>
      <c r="FP962"/>
      <c r="FQ962"/>
      <c r="FR962"/>
      <c r="FS962"/>
      <c r="FT962"/>
      <c r="FU962"/>
      <c r="FV962"/>
      <c r="FW962"/>
      <c r="FX962"/>
      <c r="FY962"/>
      <c r="FZ962"/>
      <c r="GA962"/>
      <c r="GB962"/>
      <c r="GC962"/>
      <c r="GD962"/>
      <c r="GE962"/>
      <c r="GF962"/>
      <c r="GG962"/>
      <c r="GH962"/>
      <c r="GI962"/>
      <c r="GJ962"/>
      <c r="GK962"/>
      <c r="GL962"/>
      <c r="GM962"/>
      <c r="GN962"/>
      <c r="GO962"/>
      <c r="GP962"/>
      <c r="GQ962"/>
      <c r="GR962"/>
      <c r="GS962"/>
      <c r="GT962"/>
      <c r="GU962"/>
      <c r="GV962"/>
      <c r="GW962"/>
      <c r="GX962"/>
      <c r="GY962"/>
      <c r="GZ962"/>
      <c r="HA962"/>
      <c r="HB962"/>
      <c r="HC962"/>
      <c r="HD962"/>
      <c r="HE962"/>
      <c r="HF962"/>
      <c r="HG962"/>
      <c r="HH962"/>
      <c r="HI962"/>
      <c r="HJ962"/>
      <c r="HK962"/>
      <c r="HL962"/>
      <c r="HM962"/>
      <c r="HN962"/>
      <c r="HO962"/>
      <c r="HP962"/>
      <c r="HQ962"/>
      <c r="HR962"/>
      <c r="HS962"/>
      <c r="HT962"/>
      <c r="HU962"/>
      <c r="HV962"/>
      <c r="HW962"/>
      <c r="HX962"/>
      <c r="HY962"/>
      <c r="HZ962"/>
      <c r="IA962"/>
      <c r="IB962"/>
      <c r="IC962"/>
      <c r="ID962"/>
      <c r="IE962"/>
      <c r="IF962"/>
      <c r="IG962"/>
      <c r="IH962"/>
      <c r="II962"/>
      <c r="IJ962"/>
      <c r="IK962"/>
      <c r="IL962"/>
      <c r="IM962"/>
      <c r="IN962"/>
      <c r="IO962"/>
      <c r="IP962"/>
      <c r="IQ962"/>
      <c r="IR962"/>
      <c r="IS962"/>
      <c r="IT962"/>
      <c r="IU962"/>
      <c r="IV962"/>
    </row>
    <row r="963" spans="8:256"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  <c r="EF963"/>
      <c r="EG963"/>
      <c r="EH963"/>
      <c r="EI963"/>
      <c r="EJ963"/>
      <c r="EK963"/>
      <c r="EL963"/>
      <c r="EM963"/>
      <c r="EN963"/>
      <c r="EO963"/>
      <c r="EP963"/>
      <c r="EQ963"/>
      <c r="ER963"/>
      <c r="ES963"/>
      <c r="ET963"/>
      <c r="EU963"/>
      <c r="EV963"/>
      <c r="EW963"/>
      <c r="EX963"/>
      <c r="EY963"/>
      <c r="EZ963"/>
      <c r="FA963"/>
      <c r="FB963"/>
      <c r="FC963"/>
      <c r="FD963"/>
      <c r="FE963"/>
      <c r="FF963"/>
      <c r="FG963"/>
      <c r="FH963"/>
      <c r="FI963"/>
      <c r="FJ963"/>
      <c r="FK963"/>
      <c r="FL963"/>
      <c r="FM963"/>
      <c r="FN963"/>
      <c r="FO963"/>
      <c r="FP963"/>
      <c r="FQ963"/>
      <c r="FR963"/>
      <c r="FS963"/>
      <c r="FT963"/>
      <c r="FU963"/>
      <c r="FV963"/>
      <c r="FW963"/>
      <c r="FX963"/>
      <c r="FY963"/>
      <c r="FZ963"/>
      <c r="GA963"/>
      <c r="GB963"/>
      <c r="GC963"/>
      <c r="GD963"/>
      <c r="GE963"/>
      <c r="GF963"/>
      <c r="GG963"/>
      <c r="GH963"/>
      <c r="GI963"/>
      <c r="GJ963"/>
      <c r="GK963"/>
      <c r="GL963"/>
      <c r="GM963"/>
      <c r="GN963"/>
      <c r="GO963"/>
      <c r="GP963"/>
      <c r="GQ963"/>
      <c r="GR963"/>
      <c r="GS963"/>
      <c r="GT963"/>
      <c r="GU963"/>
      <c r="GV963"/>
      <c r="GW963"/>
      <c r="GX963"/>
      <c r="GY963"/>
      <c r="GZ963"/>
      <c r="HA963"/>
      <c r="HB963"/>
      <c r="HC963"/>
      <c r="HD963"/>
      <c r="HE963"/>
      <c r="HF963"/>
      <c r="HG963"/>
      <c r="HH963"/>
      <c r="HI963"/>
      <c r="HJ963"/>
      <c r="HK963"/>
      <c r="HL963"/>
      <c r="HM963"/>
      <c r="HN963"/>
      <c r="HO963"/>
      <c r="HP963"/>
      <c r="HQ963"/>
      <c r="HR963"/>
      <c r="HS963"/>
      <c r="HT963"/>
      <c r="HU963"/>
      <c r="HV963"/>
      <c r="HW963"/>
      <c r="HX963"/>
      <c r="HY963"/>
      <c r="HZ963"/>
      <c r="IA963"/>
      <c r="IB963"/>
      <c r="IC963"/>
      <c r="ID963"/>
      <c r="IE963"/>
      <c r="IF963"/>
      <c r="IG963"/>
      <c r="IH963"/>
      <c r="II963"/>
      <c r="IJ963"/>
      <c r="IK963"/>
      <c r="IL963"/>
      <c r="IM963"/>
      <c r="IN963"/>
      <c r="IO963"/>
      <c r="IP963"/>
      <c r="IQ963"/>
      <c r="IR963"/>
      <c r="IS963"/>
      <c r="IT963"/>
      <c r="IU963"/>
      <c r="IV963"/>
    </row>
    <row r="964" spans="8:256"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  <c r="EF964"/>
      <c r="EG964"/>
      <c r="EH964"/>
      <c r="EI964"/>
      <c r="EJ964"/>
      <c r="EK964"/>
      <c r="EL964"/>
      <c r="EM964"/>
      <c r="EN964"/>
      <c r="EO964"/>
      <c r="EP964"/>
      <c r="EQ964"/>
      <c r="ER964"/>
      <c r="ES964"/>
      <c r="ET964"/>
      <c r="EU964"/>
      <c r="EV964"/>
      <c r="EW964"/>
      <c r="EX964"/>
      <c r="EY964"/>
      <c r="EZ964"/>
      <c r="FA964"/>
      <c r="FB964"/>
      <c r="FC964"/>
      <c r="FD964"/>
      <c r="FE964"/>
      <c r="FF964"/>
      <c r="FG964"/>
      <c r="FH964"/>
      <c r="FI964"/>
      <c r="FJ964"/>
      <c r="FK964"/>
      <c r="FL964"/>
      <c r="FM964"/>
      <c r="FN964"/>
      <c r="FO964"/>
      <c r="FP964"/>
      <c r="FQ964"/>
      <c r="FR964"/>
      <c r="FS964"/>
      <c r="FT964"/>
      <c r="FU964"/>
      <c r="FV964"/>
      <c r="FW964"/>
      <c r="FX964"/>
      <c r="FY964"/>
      <c r="FZ964"/>
      <c r="GA964"/>
      <c r="GB964"/>
      <c r="GC964"/>
      <c r="GD964"/>
      <c r="GE964"/>
      <c r="GF964"/>
      <c r="GG964"/>
      <c r="GH964"/>
      <c r="GI964"/>
      <c r="GJ964"/>
      <c r="GK964"/>
      <c r="GL964"/>
      <c r="GM964"/>
      <c r="GN964"/>
      <c r="GO964"/>
      <c r="GP964"/>
      <c r="GQ964"/>
      <c r="GR964"/>
      <c r="GS964"/>
      <c r="GT964"/>
      <c r="GU964"/>
      <c r="GV964"/>
      <c r="GW964"/>
      <c r="GX964"/>
      <c r="GY964"/>
      <c r="GZ964"/>
      <c r="HA964"/>
      <c r="HB964"/>
      <c r="HC964"/>
      <c r="HD964"/>
      <c r="HE964"/>
      <c r="HF964"/>
      <c r="HG964"/>
      <c r="HH964"/>
      <c r="HI964"/>
      <c r="HJ964"/>
      <c r="HK964"/>
      <c r="HL964"/>
      <c r="HM964"/>
      <c r="HN964"/>
      <c r="HO964"/>
      <c r="HP964"/>
      <c r="HQ964"/>
      <c r="HR964"/>
      <c r="HS964"/>
      <c r="HT964"/>
      <c r="HU964"/>
      <c r="HV964"/>
      <c r="HW964"/>
      <c r="HX964"/>
      <c r="HY964"/>
      <c r="HZ964"/>
      <c r="IA964"/>
      <c r="IB964"/>
      <c r="IC964"/>
      <c r="ID964"/>
      <c r="IE964"/>
      <c r="IF964"/>
      <c r="IG964"/>
      <c r="IH964"/>
      <c r="II964"/>
      <c r="IJ964"/>
      <c r="IK964"/>
      <c r="IL964"/>
      <c r="IM964"/>
      <c r="IN964"/>
      <c r="IO964"/>
      <c r="IP964"/>
      <c r="IQ964"/>
      <c r="IR964"/>
      <c r="IS964"/>
      <c r="IT964"/>
      <c r="IU964"/>
      <c r="IV964"/>
    </row>
    <row r="965" spans="8:256"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  <c r="EF965"/>
      <c r="EG965"/>
      <c r="EH965"/>
      <c r="EI965"/>
      <c r="EJ965"/>
      <c r="EK965"/>
      <c r="EL965"/>
      <c r="EM965"/>
      <c r="EN965"/>
      <c r="EO965"/>
      <c r="EP965"/>
      <c r="EQ965"/>
      <c r="ER965"/>
      <c r="ES965"/>
      <c r="ET965"/>
      <c r="EU965"/>
      <c r="EV965"/>
      <c r="EW965"/>
      <c r="EX965"/>
      <c r="EY965"/>
      <c r="EZ965"/>
      <c r="FA965"/>
      <c r="FB965"/>
      <c r="FC965"/>
      <c r="FD965"/>
      <c r="FE965"/>
      <c r="FF965"/>
      <c r="FG965"/>
      <c r="FH965"/>
      <c r="FI965"/>
      <c r="FJ965"/>
      <c r="FK965"/>
      <c r="FL965"/>
      <c r="FM965"/>
      <c r="FN965"/>
      <c r="FO965"/>
      <c r="FP965"/>
      <c r="FQ965"/>
      <c r="FR965"/>
      <c r="FS965"/>
      <c r="FT965"/>
      <c r="FU965"/>
      <c r="FV965"/>
      <c r="FW965"/>
      <c r="FX965"/>
      <c r="FY965"/>
      <c r="FZ965"/>
      <c r="GA965"/>
      <c r="GB965"/>
      <c r="GC965"/>
      <c r="GD965"/>
      <c r="GE965"/>
      <c r="GF965"/>
      <c r="GG965"/>
      <c r="GH965"/>
      <c r="GI965"/>
      <c r="GJ965"/>
      <c r="GK965"/>
      <c r="GL965"/>
      <c r="GM965"/>
      <c r="GN965"/>
      <c r="GO965"/>
      <c r="GP965"/>
      <c r="GQ965"/>
      <c r="GR965"/>
      <c r="GS965"/>
      <c r="GT965"/>
      <c r="GU965"/>
      <c r="GV965"/>
      <c r="GW965"/>
      <c r="GX965"/>
      <c r="GY965"/>
      <c r="GZ965"/>
      <c r="HA965"/>
      <c r="HB965"/>
      <c r="HC965"/>
      <c r="HD965"/>
      <c r="HE965"/>
      <c r="HF965"/>
      <c r="HG965"/>
      <c r="HH965"/>
      <c r="HI965"/>
      <c r="HJ965"/>
      <c r="HK965"/>
      <c r="HL965"/>
      <c r="HM965"/>
      <c r="HN965"/>
      <c r="HO965"/>
      <c r="HP965"/>
      <c r="HQ965"/>
      <c r="HR965"/>
      <c r="HS965"/>
      <c r="HT965"/>
      <c r="HU965"/>
      <c r="HV965"/>
      <c r="HW965"/>
      <c r="HX965"/>
      <c r="HY965"/>
      <c r="HZ965"/>
      <c r="IA965"/>
      <c r="IB965"/>
      <c r="IC965"/>
      <c r="ID965"/>
      <c r="IE965"/>
      <c r="IF965"/>
      <c r="IG965"/>
      <c r="IH965"/>
      <c r="II965"/>
      <c r="IJ965"/>
      <c r="IK965"/>
      <c r="IL965"/>
      <c r="IM965"/>
      <c r="IN965"/>
      <c r="IO965"/>
      <c r="IP965"/>
      <c r="IQ965"/>
      <c r="IR965"/>
      <c r="IS965"/>
      <c r="IT965"/>
      <c r="IU965"/>
      <c r="IV965"/>
    </row>
    <row r="966" spans="8:256"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  <c r="EG966"/>
      <c r="EH966"/>
      <c r="EI966"/>
      <c r="EJ966"/>
      <c r="EK966"/>
      <c r="EL966"/>
      <c r="EM966"/>
      <c r="EN966"/>
      <c r="EO966"/>
      <c r="EP966"/>
      <c r="EQ966"/>
      <c r="ER966"/>
      <c r="ES966"/>
      <c r="ET966"/>
      <c r="EU966"/>
      <c r="EV966"/>
      <c r="EW966"/>
      <c r="EX966"/>
      <c r="EY966"/>
      <c r="EZ966"/>
      <c r="FA966"/>
      <c r="FB966"/>
      <c r="FC966"/>
      <c r="FD966"/>
      <c r="FE966"/>
      <c r="FF966"/>
      <c r="FG966"/>
      <c r="FH966"/>
      <c r="FI966"/>
      <c r="FJ966"/>
      <c r="FK966"/>
      <c r="FL966"/>
      <c r="FM966"/>
      <c r="FN966"/>
      <c r="FO966"/>
      <c r="FP966"/>
      <c r="FQ966"/>
      <c r="FR966"/>
      <c r="FS966"/>
      <c r="FT966"/>
      <c r="FU966"/>
      <c r="FV966"/>
      <c r="FW966"/>
      <c r="FX966"/>
      <c r="FY966"/>
      <c r="FZ966"/>
      <c r="GA966"/>
      <c r="GB966"/>
      <c r="GC966"/>
      <c r="GD966"/>
      <c r="GE966"/>
      <c r="GF966"/>
      <c r="GG966"/>
      <c r="GH966"/>
      <c r="GI966"/>
      <c r="GJ966"/>
      <c r="GK966"/>
      <c r="GL966"/>
      <c r="GM966"/>
      <c r="GN966"/>
      <c r="GO966"/>
      <c r="GP966"/>
      <c r="GQ966"/>
      <c r="GR966"/>
      <c r="GS966"/>
      <c r="GT966"/>
      <c r="GU966"/>
      <c r="GV966"/>
      <c r="GW966"/>
      <c r="GX966"/>
      <c r="GY966"/>
      <c r="GZ966"/>
      <c r="HA966"/>
      <c r="HB966"/>
      <c r="HC966"/>
      <c r="HD966"/>
      <c r="HE966"/>
      <c r="HF966"/>
      <c r="HG966"/>
      <c r="HH966"/>
      <c r="HI966"/>
      <c r="HJ966"/>
      <c r="HK966"/>
      <c r="HL966"/>
      <c r="HM966"/>
      <c r="HN966"/>
      <c r="HO966"/>
      <c r="HP966"/>
      <c r="HQ966"/>
      <c r="HR966"/>
      <c r="HS966"/>
      <c r="HT966"/>
      <c r="HU966"/>
      <c r="HV966"/>
      <c r="HW966"/>
      <c r="HX966"/>
      <c r="HY966"/>
      <c r="HZ966"/>
      <c r="IA966"/>
      <c r="IB966"/>
      <c r="IC966"/>
      <c r="ID966"/>
      <c r="IE966"/>
      <c r="IF966"/>
      <c r="IG966"/>
      <c r="IH966"/>
      <c r="II966"/>
      <c r="IJ966"/>
      <c r="IK966"/>
      <c r="IL966"/>
      <c r="IM966"/>
      <c r="IN966"/>
      <c r="IO966"/>
      <c r="IP966"/>
      <c r="IQ966"/>
      <c r="IR966"/>
      <c r="IS966"/>
      <c r="IT966"/>
      <c r="IU966"/>
      <c r="IV966"/>
    </row>
    <row r="967" spans="8:256"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  <c r="EN967"/>
      <c r="EO967"/>
      <c r="EP967"/>
      <c r="EQ967"/>
      <c r="ER967"/>
      <c r="ES967"/>
      <c r="ET967"/>
      <c r="EU967"/>
      <c r="EV967"/>
      <c r="EW967"/>
      <c r="EX967"/>
      <c r="EY967"/>
      <c r="EZ967"/>
      <c r="FA967"/>
      <c r="FB967"/>
      <c r="FC967"/>
      <c r="FD967"/>
      <c r="FE967"/>
      <c r="FF967"/>
      <c r="FG967"/>
      <c r="FH967"/>
      <c r="FI967"/>
      <c r="FJ967"/>
      <c r="FK967"/>
      <c r="FL967"/>
      <c r="FM967"/>
      <c r="FN967"/>
      <c r="FO967"/>
      <c r="FP967"/>
      <c r="FQ967"/>
      <c r="FR967"/>
      <c r="FS967"/>
      <c r="FT967"/>
      <c r="FU967"/>
      <c r="FV967"/>
      <c r="FW967"/>
      <c r="FX967"/>
      <c r="FY967"/>
      <c r="FZ967"/>
      <c r="GA967"/>
      <c r="GB967"/>
      <c r="GC967"/>
      <c r="GD967"/>
      <c r="GE967"/>
      <c r="GF967"/>
      <c r="GG967"/>
      <c r="GH967"/>
      <c r="GI967"/>
      <c r="GJ967"/>
      <c r="GK967"/>
      <c r="GL967"/>
      <c r="GM967"/>
      <c r="GN967"/>
      <c r="GO967"/>
      <c r="GP967"/>
      <c r="GQ967"/>
      <c r="GR967"/>
      <c r="GS967"/>
      <c r="GT967"/>
      <c r="GU967"/>
      <c r="GV967"/>
      <c r="GW967"/>
      <c r="GX967"/>
      <c r="GY967"/>
      <c r="GZ967"/>
      <c r="HA967"/>
      <c r="HB967"/>
      <c r="HC967"/>
      <c r="HD967"/>
      <c r="HE967"/>
      <c r="HF967"/>
      <c r="HG967"/>
      <c r="HH967"/>
      <c r="HI967"/>
      <c r="HJ967"/>
      <c r="HK967"/>
      <c r="HL967"/>
      <c r="HM967"/>
      <c r="HN967"/>
      <c r="HO967"/>
      <c r="HP967"/>
      <c r="HQ967"/>
      <c r="HR967"/>
      <c r="HS967"/>
      <c r="HT967"/>
      <c r="HU967"/>
      <c r="HV967"/>
      <c r="HW967"/>
      <c r="HX967"/>
      <c r="HY967"/>
      <c r="HZ967"/>
      <c r="IA967"/>
      <c r="IB967"/>
      <c r="IC967"/>
      <c r="ID967"/>
      <c r="IE967"/>
      <c r="IF967"/>
      <c r="IG967"/>
      <c r="IH967"/>
      <c r="II967"/>
      <c r="IJ967"/>
      <c r="IK967"/>
      <c r="IL967"/>
      <c r="IM967"/>
      <c r="IN967"/>
      <c r="IO967"/>
      <c r="IP967"/>
      <c r="IQ967"/>
      <c r="IR967"/>
      <c r="IS967"/>
      <c r="IT967"/>
      <c r="IU967"/>
      <c r="IV967"/>
    </row>
    <row r="968" spans="8:256"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  <c r="EG968"/>
      <c r="EH968"/>
      <c r="EI968"/>
      <c r="EJ968"/>
      <c r="EK968"/>
      <c r="EL968"/>
      <c r="EM968"/>
      <c r="EN968"/>
      <c r="EO968"/>
      <c r="EP968"/>
      <c r="EQ968"/>
      <c r="ER968"/>
      <c r="ES968"/>
      <c r="ET968"/>
      <c r="EU968"/>
      <c r="EV968"/>
      <c r="EW968"/>
      <c r="EX968"/>
      <c r="EY968"/>
      <c r="EZ968"/>
      <c r="FA968"/>
      <c r="FB968"/>
      <c r="FC968"/>
      <c r="FD968"/>
      <c r="FE968"/>
      <c r="FF968"/>
      <c r="FG968"/>
      <c r="FH968"/>
      <c r="FI968"/>
      <c r="FJ968"/>
      <c r="FK968"/>
      <c r="FL968"/>
      <c r="FM968"/>
      <c r="FN968"/>
      <c r="FO968"/>
      <c r="FP968"/>
      <c r="FQ968"/>
      <c r="FR968"/>
      <c r="FS968"/>
      <c r="FT968"/>
      <c r="FU968"/>
      <c r="FV968"/>
      <c r="FW968"/>
      <c r="FX968"/>
      <c r="FY968"/>
      <c r="FZ968"/>
      <c r="GA968"/>
      <c r="GB968"/>
      <c r="GC968"/>
      <c r="GD968"/>
      <c r="GE968"/>
      <c r="GF968"/>
      <c r="GG968"/>
      <c r="GH968"/>
      <c r="GI968"/>
      <c r="GJ968"/>
      <c r="GK968"/>
      <c r="GL968"/>
      <c r="GM968"/>
      <c r="GN968"/>
      <c r="GO968"/>
      <c r="GP968"/>
      <c r="GQ968"/>
      <c r="GR968"/>
      <c r="GS968"/>
      <c r="GT968"/>
      <c r="GU968"/>
      <c r="GV968"/>
      <c r="GW968"/>
      <c r="GX968"/>
      <c r="GY968"/>
      <c r="GZ968"/>
      <c r="HA968"/>
      <c r="HB968"/>
      <c r="HC968"/>
      <c r="HD968"/>
      <c r="HE968"/>
      <c r="HF968"/>
      <c r="HG968"/>
      <c r="HH968"/>
      <c r="HI968"/>
      <c r="HJ968"/>
      <c r="HK968"/>
      <c r="HL968"/>
      <c r="HM968"/>
      <c r="HN968"/>
      <c r="HO968"/>
      <c r="HP968"/>
      <c r="HQ968"/>
      <c r="HR968"/>
      <c r="HS968"/>
      <c r="HT968"/>
      <c r="HU968"/>
      <c r="HV968"/>
      <c r="HW968"/>
      <c r="HX968"/>
      <c r="HY968"/>
      <c r="HZ968"/>
      <c r="IA968"/>
      <c r="IB968"/>
      <c r="IC968"/>
      <c r="ID968"/>
      <c r="IE968"/>
      <c r="IF968"/>
      <c r="IG968"/>
      <c r="IH968"/>
      <c r="II968"/>
      <c r="IJ968"/>
      <c r="IK968"/>
      <c r="IL968"/>
      <c r="IM968"/>
      <c r="IN968"/>
      <c r="IO968"/>
      <c r="IP968"/>
      <c r="IQ968"/>
      <c r="IR968"/>
      <c r="IS968"/>
      <c r="IT968"/>
      <c r="IU968"/>
      <c r="IV968"/>
    </row>
    <row r="969" spans="8:256"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  <c r="EN969"/>
      <c r="EO969"/>
      <c r="EP969"/>
      <c r="EQ969"/>
      <c r="ER969"/>
      <c r="ES969"/>
      <c r="ET969"/>
      <c r="EU969"/>
      <c r="EV969"/>
      <c r="EW969"/>
      <c r="EX969"/>
      <c r="EY969"/>
      <c r="EZ969"/>
      <c r="FA969"/>
      <c r="FB969"/>
      <c r="FC969"/>
      <c r="FD969"/>
      <c r="FE969"/>
      <c r="FF969"/>
      <c r="FG969"/>
      <c r="FH969"/>
      <c r="FI969"/>
      <c r="FJ969"/>
      <c r="FK969"/>
      <c r="FL969"/>
      <c r="FM969"/>
      <c r="FN969"/>
      <c r="FO969"/>
      <c r="FP969"/>
      <c r="FQ969"/>
      <c r="FR969"/>
      <c r="FS969"/>
      <c r="FT969"/>
      <c r="FU969"/>
      <c r="FV969"/>
      <c r="FW969"/>
      <c r="FX969"/>
      <c r="FY969"/>
      <c r="FZ969"/>
      <c r="GA969"/>
      <c r="GB969"/>
      <c r="GC969"/>
      <c r="GD969"/>
      <c r="GE969"/>
      <c r="GF969"/>
      <c r="GG969"/>
      <c r="GH969"/>
      <c r="GI969"/>
      <c r="GJ969"/>
      <c r="GK969"/>
      <c r="GL969"/>
      <c r="GM969"/>
      <c r="GN969"/>
      <c r="GO969"/>
      <c r="GP969"/>
      <c r="GQ969"/>
      <c r="GR969"/>
      <c r="GS969"/>
      <c r="GT969"/>
      <c r="GU969"/>
      <c r="GV969"/>
      <c r="GW969"/>
      <c r="GX969"/>
      <c r="GY969"/>
      <c r="GZ969"/>
      <c r="HA969"/>
      <c r="HB969"/>
      <c r="HC969"/>
      <c r="HD969"/>
      <c r="HE969"/>
      <c r="HF969"/>
      <c r="HG969"/>
      <c r="HH969"/>
      <c r="HI969"/>
      <c r="HJ969"/>
      <c r="HK969"/>
      <c r="HL969"/>
      <c r="HM969"/>
      <c r="HN969"/>
      <c r="HO969"/>
      <c r="HP969"/>
      <c r="HQ969"/>
      <c r="HR969"/>
      <c r="HS969"/>
      <c r="HT969"/>
      <c r="HU969"/>
      <c r="HV969"/>
      <c r="HW969"/>
      <c r="HX969"/>
      <c r="HY969"/>
      <c r="HZ969"/>
      <c r="IA969"/>
      <c r="IB969"/>
      <c r="IC969"/>
      <c r="ID969"/>
      <c r="IE969"/>
      <c r="IF969"/>
      <c r="IG969"/>
      <c r="IH969"/>
      <c r="II969"/>
      <c r="IJ969"/>
      <c r="IK969"/>
      <c r="IL969"/>
      <c r="IM969"/>
      <c r="IN969"/>
      <c r="IO969"/>
      <c r="IP969"/>
      <c r="IQ969"/>
      <c r="IR969"/>
      <c r="IS969"/>
      <c r="IT969"/>
      <c r="IU969"/>
      <c r="IV969"/>
    </row>
    <row r="970" spans="8:256"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  <c r="EG970"/>
      <c r="EH970"/>
      <c r="EI970"/>
      <c r="EJ970"/>
      <c r="EK970"/>
      <c r="EL970"/>
      <c r="EM970"/>
      <c r="EN970"/>
      <c r="EO970"/>
      <c r="EP970"/>
      <c r="EQ970"/>
      <c r="ER970"/>
      <c r="ES970"/>
      <c r="ET970"/>
      <c r="EU970"/>
      <c r="EV970"/>
      <c r="EW970"/>
      <c r="EX970"/>
      <c r="EY970"/>
      <c r="EZ970"/>
      <c r="FA970"/>
      <c r="FB970"/>
      <c r="FC970"/>
      <c r="FD970"/>
      <c r="FE970"/>
      <c r="FF970"/>
      <c r="FG970"/>
      <c r="FH970"/>
      <c r="FI970"/>
      <c r="FJ970"/>
      <c r="FK970"/>
      <c r="FL970"/>
      <c r="FM970"/>
      <c r="FN970"/>
      <c r="FO970"/>
      <c r="FP970"/>
      <c r="FQ970"/>
      <c r="FR970"/>
      <c r="FS970"/>
      <c r="FT970"/>
      <c r="FU970"/>
      <c r="FV970"/>
      <c r="FW970"/>
      <c r="FX970"/>
      <c r="FY970"/>
      <c r="FZ970"/>
      <c r="GA970"/>
      <c r="GB970"/>
      <c r="GC970"/>
      <c r="GD970"/>
      <c r="GE970"/>
      <c r="GF970"/>
      <c r="GG970"/>
      <c r="GH970"/>
      <c r="GI970"/>
      <c r="GJ970"/>
      <c r="GK970"/>
      <c r="GL970"/>
      <c r="GM970"/>
      <c r="GN970"/>
      <c r="GO970"/>
      <c r="GP970"/>
      <c r="GQ970"/>
      <c r="GR970"/>
      <c r="GS970"/>
      <c r="GT970"/>
      <c r="GU970"/>
      <c r="GV970"/>
      <c r="GW970"/>
      <c r="GX970"/>
      <c r="GY970"/>
      <c r="GZ970"/>
      <c r="HA970"/>
      <c r="HB970"/>
      <c r="HC970"/>
      <c r="HD970"/>
      <c r="HE970"/>
      <c r="HF970"/>
      <c r="HG970"/>
      <c r="HH970"/>
      <c r="HI970"/>
      <c r="HJ970"/>
      <c r="HK970"/>
      <c r="HL970"/>
      <c r="HM970"/>
      <c r="HN970"/>
      <c r="HO970"/>
      <c r="HP970"/>
      <c r="HQ970"/>
      <c r="HR970"/>
      <c r="HS970"/>
      <c r="HT970"/>
      <c r="HU970"/>
      <c r="HV970"/>
      <c r="HW970"/>
      <c r="HX970"/>
      <c r="HY970"/>
      <c r="HZ970"/>
      <c r="IA970"/>
      <c r="IB970"/>
      <c r="IC970"/>
      <c r="ID970"/>
      <c r="IE970"/>
      <c r="IF970"/>
      <c r="IG970"/>
      <c r="IH970"/>
      <c r="II970"/>
      <c r="IJ970"/>
      <c r="IK970"/>
      <c r="IL970"/>
      <c r="IM970"/>
      <c r="IN970"/>
      <c r="IO970"/>
      <c r="IP970"/>
      <c r="IQ970"/>
      <c r="IR970"/>
      <c r="IS970"/>
      <c r="IT970"/>
      <c r="IU970"/>
      <c r="IV970"/>
    </row>
    <row r="971" spans="8:256"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  <c r="EN971"/>
      <c r="EO971"/>
      <c r="EP971"/>
      <c r="EQ971"/>
      <c r="ER971"/>
      <c r="ES971"/>
      <c r="ET971"/>
      <c r="EU971"/>
      <c r="EV971"/>
      <c r="EW971"/>
      <c r="EX971"/>
      <c r="EY971"/>
      <c r="EZ971"/>
      <c r="FA971"/>
      <c r="FB971"/>
      <c r="FC971"/>
      <c r="FD971"/>
      <c r="FE971"/>
      <c r="FF971"/>
      <c r="FG971"/>
      <c r="FH971"/>
      <c r="FI971"/>
      <c r="FJ971"/>
      <c r="FK971"/>
      <c r="FL971"/>
      <c r="FM971"/>
      <c r="FN971"/>
      <c r="FO971"/>
      <c r="FP971"/>
      <c r="FQ971"/>
      <c r="FR971"/>
      <c r="FS971"/>
      <c r="FT971"/>
      <c r="FU971"/>
      <c r="FV971"/>
      <c r="FW971"/>
      <c r="FX971"/>
      <c r="FY971"/>
      <c r="FZ971"/>
      <c r="GA971"/>
      <c r="GB971"/>
      <c r="GC971"/>
      <c r="GD971"/>
      <c r="GE971"/>
      <c r="GF971"/>
      <c r="GG971"/>
      <c r="GH971"/>
      <c r="GI971"/>
      <c r="GJ971"/>
      <c r="GK971"/>
      <c r="GL971"/>
      <c r="GM971"/>
      <c r="GN971"/>
      <c r="GO971"/>
      <c r="GP971"/>
      <c r="GQ971"/>
      <c r="GR971"/>
      <c r="GS971"/>
      <c r="GT971"/>
      <c r="GU971"/>
      <c r="GV971"/>
      <c r="GW971"/>
      <c r="GX971"/>
      <c r="GY971"/>
      <c r="GZ971"/>
      <c r="HA971"/>
      <c r="HB971"/>
      <c r="HC971"/>
      <c r="HD971"/>
      <c r="HE971"/>
      <c r="HF971"/>
      <c r="HG971"/>
      <c r="HH971"/>
      <c r="HI971"/>
      <c r="HJ971"/>
      <c r="HK971"/>
      <c r="HL971"/>
      <c r="HM971"/>
      <c r="HN971"/>
      <c r="HO971"/>
      <c r="HP971"/>
      <c r="HQ971"/>
      <c r="HR971"/>
      <c r="HS971"/>
      <c r="HT971"/>
      <c r="HU971"/>
      <c r="HV971"/>
      <c r="HW971"/>
      <c r="HX971"/>
      <c r="HY971"/>
      <c r="HZ971"/>
      <c r="IA971"/>
      <c r="IB971"/>
      <c r="IC971"/>
      <c r="ID971"/>
      <c r="IE971"/>
      <c r="IF971"/>
      <c r="IG971"/>
      <c r="IH971"/>
      <c r="II971"/>
      <c r="IJ971"/>
      <c r="IK971"/>
      <c r="IL971"/>
      <c r="IM971"/>
      <c r="IN971"/>
      <c r="IO971"/>
      <c r="IP971"/>
      <c r="IQ971"/>
      <c r="IR971"/>
      <c r="IS971"/>
      <c r="IT971"/>
      <c r="IU971"/>
      <c r="IV971"/>
    </row>
    <row r="972" spans="8:256"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  <c r="DW972"/>
      <c r="DX972"/>
      <c r="DY972"/>
      <c r="DZ972"/>
      <c r="EA972"/>
      <c r="EB972"/>
      <c r="EC972"/>
      <c r="ED972"/>
      <c r="EE972"/>
      <c r="EF972"/>
      <c r="EG972"/>
      <c r="EH972"/>
      <c r="EI972"/>
      <c r="EJ972"/>
      <c r="EK972"/>
      <c r="EL972"/>
      <c r="EM972"/>
      <c r="EN972"/>
      <c r="EO972"/>
      <c r="EP972"/>
      <c r="EQ972"/>
      <c r="ER972"/>
      <c r="ES972"/>
      <c r="ET972"/>
      <c r="EU972"/>
      <c r="EV972"/>
      <c r="EW972"/>
      <c r="EX972"/>
      <c r="EY972"/>
      <c r="EZ972"/>
      <c r="FA972"/>
      <c r="FB972"/>
      <c r="FC972"/>
      <c r="FD972"/>
      <c r="FE972"/>
      <c r="FF972"/>
      <c r="FG972"/>
      <c r="FH972"/>
      <c r="FI972"/>
      <c r="FJ972"/>
      <c r="FK972"/>
      <c r="FL972"/>
      <c r="FM972"/>
      <c r="FN972"/>
      <c r="FO972"/>
      <c r="FP972"/>
      <c r="FQ972"/>
      <c r="FR972"/>
      <c r="FS972"/>
      <c r="FT972"/>
      <c r="FU972"/>
      <c r="FV972"/>
      <c r="FW972"/>
      <c r="FX972"/>
      <c r="FY972"/>
      <c r="FZ972"/>
      <c r="GA972"/>
      <c r="GB972"/>
      <c r="GC972"/>
      <c r="GD972"/>
      <c r="GE972"/>
      <c r="GF972"/>
      <c r="GG972"/>
      <c r="GH972"/>
      <c r="GI972"/>
      <c r="GJ972"/>
      <c r="GK972"/>
      <c r="GL972"/>
      <c r="GM972"/>
      <c r="GN972"/>
      <c r="GO972"/>
      <c r="GP972"/>
      <c r="GQ972"/>
      <c r="GR972"/>
      <c r="GS972"/>
      <c r="GT972"/>
      <c r="GU972"/>
      <c r="GV972"/>
      <c r="GW972"/>
      <c r="GX972"/>
      <c r="GY972"/>
      <c r="GZ972"/>
      <c r="HA972"/>
      <c r="HB972"/>
      <c r="HC972"/>
      <c r="HD972"/>
      <c r="HE972"/>
      <c r="HF972"/>
      <c r="HG972"/>
      <c r="HH972"/>
      <c r="HI972"/>
      <c r="HJ972"/>
      <c r="HK972"/>
      <c r="HL972"/>
      <c r="HM972"/>
      <c r="HN972"/>
      <c r="HO972"/>
      <c r="HP972"/>
      <c r="HQ972"/>
      <c r="HR972"/>
      <c r="HS972"/>
      <c r="HT972"/>
      <c r="HU972"/>
      <c r="HV972"/>
      <c r="HW972"/>
      <c r="HX972"/>
      <c r="HY972"/>
      <c r="HZ972"/>
      <c r="IA972"/>
      <c r="IB972"/>
      <c r="IC972"/>
      <c r="ID972"/>
      <c r="IE972"/>
      <c r="IF972"/>
      <c r="IG972"/>
      <c r="IH972"/>
      <c r="II972"/>
      <c r="IJ972"/>
      <c r="IK972"/>
      <c r="IL972"/>
      <c r="IM972"/>
      <c r="IN972"/>
      <c r="IO972"/>
      <c r="IP972"/>
      <c r="IQ972"/>
      <c r="IR972"/>
      <c r="IS972"/>
      <c r="IT972"/>
      <c r="IU972"/>
      <c r="IV972"/>
    </row>
    <row r="973" spans="8:256"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  <c r="DW973"/>
      <c r="DX973"/>
      <c r="DY973"/>
      <c r="DZ973"/>
      <c r="EA973"/>
      <c r="EB973"/>
      <c r="EC973"/>
      <c r="ED973"/>
      <c r="EE973"/>
      <c r="EF973"/>
      <c r="EG973"/>
      <c r="EH973"/>
      <c r="EI973"/>
      <c r="EJ973"/>
      <c r="EK973"/>
      <c r="EL973"/>
      <c r="EM973"/>
      <c r="EN973"/>
      <c r="EO973"/>
      <c r="EP973"/>
      <c r="EQ973"/>
      <c r="ER973"/>
      <c r="ES973"/>
      <c r="ET973"/>
      <c r="EU973"/>
      <c r="EV973"/>
      <c r="EW973"/>
      <c r="EX973"/>
      <c r="EY973"/>
      <c r="EZ973"/>
      <c r="FA973"/>
      <c r="FB973"/>
      <c r="FC973"/>
      <c r="FD973"/>
      <c r="FE973"/>
      <c r="FF973"/>
      <c r="FG973"/>
      <c r="FH973"/>
      <c r="FI973"/>
      <c r="FJ973"/>
      <c r="FK973"/>
      <c r="FL973"/>
      <c r="FM973"/>
      <c r="FN973"/>
      <c r="FO973"/>
      <c r="FP973"/>
      <c r="FQ973"/>
      <c r="FR973"/>
      <c r="FS973"/>
      <c r="FT973"/>
      <c r="FU973"/>
      <c r="FV973"/>
      <c r="FW973"/>
      <c r="FX973"/>
      <c r="FY973"/>
      <c r="FZ973"/>
      <c r="GA973"/>
      <c r="GB973"/>
      <c r="GC973"/>
      <c r="GD973"/>
      <c r="GE973"/>
      <c r="GF973"/>
      <c r="GG973"/>
      <c r="GH973"/>
      <c r="GI973"/>
      <c r="GJ973"/>
      <c r="GK973"/>
      <c r="GL973"/>
      <c r="GM973"/>
      <c r="GN973"/>
      <c r="GO973"/>
      <c r="GP973"/>
      <c r="GQ973"/>
      <c r="GR973"/>
      <c r="GS973"/>
      <c r="GT973"/>
      <c r="GU973"/>
      <c r="GV973"/>
      <c r="GW973"/>
      <c r="GX973"/>
      <c r="GY973"/>
      <c r="GZ973"/>
      <c r="HA973"/>
      <c r="HB973"/>
      <c r="HC973"/>
      <c r="HD973"/>
      <c r="HE973"/>
      <c r="HF973"/>
      <c r="HG973"/>
      <c r="HH973"/>
      <c r="HI973"/>
      <c r="HJ973"/>
      <c r="HK973"/>
      <c r="HL973"/>
      <c r="HM973"/>
      <c r="HN973"/>
      <c r="HO973"/>
      <c r="HP973"/>
      <c r="HQ973"/>
      <c r="HR973"/>
      <c r="HS973"/>
      <c r="HT973"/>
      <c r="HU973"/>
      <c r="HV973"/>
      <c r="HW973"/>
      <c r="HX973"/>
      <c r="HY973"/>
      <c r="HZ973"/>
      <c r="IA973"/>
      <c r="IB973"/>
      <c r="IC973"/>
      <c r="ID973"/>
      <c r="IE973"/>
      <c r="IF973"/>
      <c r="IG973"/>
      <c r="IH973"/>
      <c r="II973"/>
      <c r="IJ973"/>
      <c r="IK973"/>
      <c r="IL973"/>
      <c r="IM973"/>
      <c r="IN973"/>
      <c r="IO973"/>
      <c r="IP973"/>
      <c r="IQ973"/>
      <c r="IR973"/>
      <c r="IS973"/>
      <c r="IT973"/>
      <c r="IU973"/>
      <c r="IV973"/>
    </row>
    <row r="974" spans="8:256"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  <c r="DW974"/>
      <c r="DX974"/>
      <c r="DY974"/>
      <c r="DZ974"/>
      <c r="EA974"/>
      <c r="EB974"/>
      <c r="EC974"/>
      <c r="ED974"/>
      <c r="EE974"/>
      <c r="EF974"/>
      <c r="EG974"/>
      <c r="EH974"/>
      <c r="EI974"/>
      <c r="EJ974"/>
      <c r="EK974"/>
      <c r="EL974"/>
      <c r="EM974"/>
      <c r="EN974"/>
      <c r="EO974"/>
      <c r="EP974"/>
      <c r="EQ974"/>
      <c r="ER974"/>
      <c r="ES974"/>
      <c r="ET974"/>
      <c r="EU974"/>
      <c r="EV974"/>
      <c r="EW974"/>
      <c r="EX974"/>
      <c r="EY974"/>
      <c r="EZ974"/>
      <c r="FA974"/>
      <c r="FB974"/>
      <c r="FC974"/>
      <c r="FD974"/>
      <c r="FE974"/>
      <c r="FF974"/>
      <c r="FG974"/>
      <c r="FH974"/>
      <c r="FI974"/>
      <c r="FJ974"/>
      <c r="FK974"/>
      <c r="FL974"/>
      <c r="FM974"/>
      <c r="FN974"/>
      <c r="FO974"/>
      <c r="FP974"/>
      <c r="FQ974"/>
      <c r="FR974"/>
      <c r="FS974"/>
      <c r="FT974"/>
      <c r="FU974"/>
      <c r="FV974"/>
      <c r="FW974"/>
      <c r="FX974"/>
      <c r="FY974"/>
      <c r="FZ974"/>
      <c r="GA974"/>
      <c r="GB974"/>
      <c r="GC974"/>
      <c r="GD974"/>
      <c r="GE974"/>
      <c r="GF974"/>
      <c r="GG974"/>
      <c r="GH974"/>
      <c r="GI974"/>
      <c r="GJ974"/>
      <c r="GK974"/>
      <c r="GL974"/>
      <c r="GM974"/>
      <c r="GN974"/>
      <c r="GO974"/>
      <c r="GP974"/>
      <c r="GQ974"/>
      <c r="GR974"/>
      <c r="GS974"/>
      <c r="GT974"/>
      <c r="GU974"/>
      <c r="GV974"/>
      <c r="GW974"/>
      <c r="GX974"/>
      <c r="GY974"/>
      <c r="GZ974"/>
      <c r="HA974"/>
      <c r="HB974"/>
      <c r="HC974"/>
      <c r="HD974"/>
      <c r="HE974"/>
      <c r="HF974"/>
      <c r="HG974"/>
      <c r="HH974"/>
      <c r="HI974"/>
      <c r="HJ974"/>
      <c r="HK974"/>
      <c r="HL974"/>
      <c r="HM974"/>
      <c r="HN974"/>
      <c r="HO974"/>
      <c r="HP974"/>
      <c r="HQ974"/>
      <c r="HR974"/>
      <c r="HS974"/>
      <c r="HT974"/>
      <c r="HU974"/>
      <c r="HV974"/>
      <c r="HW974"/>
      <c r="HX974"/>
      <c r="HY974"/>
      <c r="HZ974"/>
      <c r="IA974"/>
      <c r="IB974"/>
      <c r="IC974"/>
      <c r="ID974"/>
      <c r="IE974"/>
      <c r="IF974"/>
      <c r="IG974"/>
      <c r="IH974"/>
      <c r="II974"/>
      <c r="IJ974"/>
      <c r="IK974"/>
      <c r="IL974"/>
      <c r="IM974"/>
      <c r="IN974"/>
      <c r="IO974"/>
      <c r="IP974"/>
      <c r="IQ974"/>
      <c r="IR974"/>
      <c r="IS974"/>
      <c r="IT974"/>
      <c r="IU974"/>
      <c r="IV974"/>
    </row>
    <row r="975" spans="8:256"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  <c r="DW975"/>
      <c r="DX975"/>
      <c r="DY975"/>
      <c r="DZ975"/>
      <c r="EA975"/>
      <c r="EB975"/>
      <c r="EC975"/>
      <c r="ED975"/>
      <c r="EE975"/>
      <c r="EF975"/>
      <c r="EG975"/>
      <c r="EH975"/>
      <c r="EI975"/>
      <c r="EJ975"/>
      <c r="EK975"/>
      <c r="EL975"/>
      <c r="EM975"/>
      <c r="EN975"/>
      <c r="EO975"/>
      <c r="EP975"/>
      <c r="EQ975"/>
      <c r="ER975"/>
      <c r="ES975"/>
      <c r="ET975"/>
      <c r="EU975"/>
      <c r="EV975"/>
      <c r="EW975"/>
      <c r="EX975"/>
      <c r="EY975"/>
      <c r="EZ975"/>
      <c r="FA975"/>
      <c r="FB975"/>
      <c r="FC975"/>
      <c r="FD975"/>
      <c r="FE975"/>
      <c r="FF975"/>
      <c r="FG975"/>
      <c r="FH975"/>
      <c r="FI975"/>
      <c r="FJ975"/>
      <c r="FK975"/>
      <c r="FL975"/>
      <c r="FM975"/>
      <c r="FN975"/>
      <c r="FO975"/>
      <c r="FP975"/>
      <c r="FQ975"/>
      <c r="FR975"/>
      <c r="FS975"/>
      <c r="FT975"/>
      <c r="FU975"/>
      <c r="FV975"/>
      <c r="FW975"/>
      <c r="FX975"/>
      <c r="FY975"/>
      <c r="FZ975"/>
      <c r="GA975"/>
      <c r="GB975"/>
      <c r="GC975"/>
      <c r="GD975"/>
      <c r="GE975"/>
      <c r="GF975"/>
      <c r="GG975"/>
      <c r="GH975"/>
      <c r="GI975"/>
      <c r="GJ975"/>
      <c r="GK975"/>
      <c r="GL975"/>
      <c r="GM975"/>
      <c r="GN975"/>
      <c r="GO975"/>
      <c r="GP975"/>
      <c r="GQ975"/>
      <c r="GR975"/>
      <c r="GS975"/>
      <c r="GT975"/>
      <c r="GU975"/>
      <c r="GV975"/>
      <c r="GW975"/>
      <c r="GX975"/>
      <c r="GY975"/>
      <c r="GZ975"/>
      <c r="HA975"/>
      <c r="HB975"/>
      <c r="HC975"/>
      <c r="HD975"/>
      <c r="HE975"/>
      <c r="HF975"/>
      <c r="HG975"/>
      <c r="HH975"/>
      <c r="HI975"/>
      <c r="HJ975"/>
      <c r="HK975"/>
      <c r="HL975"/>
      <c r="HM975"/>
      <c r="HN975"/>
      <c r="HO975"/>
      <c r="HP975"/>
      <c r="HQ975"/>
      <c r="HR975"/>
      <c r="HS975"/>
      <c r="HT975"/>
      <c r="HU975"/>
      <c r="HV975"/>
      <c r="HW975"/>
      <c r="HX975"/>
      <c r="HY975"/>
      <c r="HZ975"/>
      <c r="IA975"/>
      <c r="IB975"/>
      <c r="IC975"/>
      <c r="ID975"/>
      <c r="IE975"/>
      <c r="IF975"/>
      <c r="IG975"/>
      <c r="IH975"/>
      <c r="II975"/>
      <c r="IJ975"/>
      <c r="IK975"/>
      <c r="IL975"/>
      <c r="IM975"/>
      <c r="IN975"/>
      <c r="IO975"/>
      <c r="IP975"/>
      <c r="IQ975"/>
      <c r="IR975"/>
      <c r="IS975"/>
      <c r="IT975"/>
      <c r="IU975"/>
      <c r="IV975"/>
    </row>
    <row r="976" spans="8:256"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  <c r="EE976"/>
      <c r="EF976"/>
      <c r="EG976"/>
      <c r="EH976"/>
      <c r="EI976"/>
      <c r="EJ976"/>
      <c r="EK976"/>
      <c r="EL976"/>
      <c r="EM976"/>
      <c r="EN976"/>
      <c r="EO976"/>
      <c r="EP976"/>
      <c r="EQ976"/>
      <c r="ER976"/>
      <c r="ES976"/>
      <c r="ET976"/>
      <c r="EU976"/>
      <c r="EV976"/>
      <c r="EW976"/>
      <c r="EX976"/>
      <c r="EY976"/>
      <c r="EZ976"/>
      <c r="FA976"/>
      <c r="FB976"/>
      <c r="FC976"/>
      <c r="FD976"/>
      <c r="FE976"/>
      <c r="FF976"/>
      <c r="FG976"/>
      <c r="FH976"/>
      <c r="FI976"/>
      <c r="FJ976"/>
      <c r="FK976"/>
      <c r="FL976"/>
      <c r="FM976"/>
      <c r="FN976"/>
      <c r="FO976"/>
      <c r="FP976"/>
      <c r="FQ976"/>
      <c r="FR976"/>
      <c r="FS976"/>
      <c r="FT976"/>
      <c r="FU976"/>
      <c r="FV976"/>
      <c r="FW976"/>
      <c r="FX976"/>
      <c r="FY976"/>
      <c r="FZ976"/>
      <c r="GA976"/>
      <c r="GB976"/>
      <c r="GC976"/>
      <c r="GD976"/>
      <c r="GE976"/>
      <c r="GF976"/>
      <c r="GG976"/>
      <c r="GH976"/>
      <c r="GI976"/>
      <c r="GJ976"/>
      <c r="GK976"/>
      <c r="GL976"/>
      <c r="GM976"/>
      <c r="GN976"/>
      <c r="GO976"/>
      <c r="GP976"/>
      <c r="GQ976"/>
      <c r="GR976"/>
      <c r="GS976"/>
      <c r="GT976"/>
      <c r="GU976"/>
      <c r="GV976"/>
      <c r="GW976"/>
      <c r="GX976"/>
      <c r="GY976"/>
      <c r="GZ976"/>
      <c r="HA976"/>
      <c r="HB976"/>
      <c r="HC976"/>
      <c r="HD976"/>
      <c r="HE976"/>
      <c r="HF976"/>
      <c r="HG976"/>
      <c r="HH976"/>
      <c r="HI976"/>
      <c r="HJ976"/>
      <c r="HK976"/>
      <c r="HL976"/>
      <c r="HM976"/>
      <c r="HN976"/>
      <c r="HO976"/>
      <c r="HP976"/>
      <c r="HQ976"/>
      <c r="HR976"/>
      <c r="HS976"/>
      <c r="HT976"/>
      <c r="HU976"/>
      <c r="HV976"/>
      <c r="HW976"/>
      <c r="HX976"/>
      <c r="HY976"/>
      <c r="HZ976"/>
      <c r="IA976"/>
      <c r="IB976"/>
      <c r="IC976"/>
      <c r="ID976"/>
      <c r="IE976"/>
      <c r="IF976"/>
      <c r="IG976"/>
      <c r="IH976"/>
      <c r="II976"/>
      <c r="IJ976"/>
      <c r="IK976"/>
      <c r="IL976"/>
      <c r="IM976"/>
      <c r="IN976"/>
      <c r="IO976"/>
      <c r="IP976"/>
      <c r="IQ976"/>
      <c r="IR976"/>
      <c r="IS976"/>
      <c r="IT976"/>
      <c r="IU976"/>
      <c r="IV976"/>
    </row>
    <row r="977" spans="8:256"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  <c r="DW977"/>
      <c r="DX977"/>
      <c r="DY977"/>
      <c r="DZ977"/>
      <c r="EA977"/>
      <c r="EB977"/>
      <c r="EC977"/>
      <c r="ED977"/>
      <c r="EE977"/>
      <c r="EF977"/>
      <c r="EG977"/>
      <c r="EH977"/>
      <c r="EI977"/>
      <c r="EJ977"/>
      <c r="EK977"/>
      <c r="EL977"/>
      <c r="EM977"/>
      <c r="EN977"/>
      <c r="EO977"/>
      <c r="EP977"/>
      <c r="EQ977"/>
      <c r="ER977"/>
      <c r="ES977"/>
      <c r="ET977"/>
      <c r="EU977"/>
      <c r="EV977"/>
      <c r="EW977"/>
      <c r="EX977"/>
      <c r="EY977"/>
      <c r="EZ977"/>
      <c r="FA977"/>
      <c r="FB977"/>
      <c r="FC977"/>
      <c r="FD977"/>
      <c r="FE977"/>
      <c r="FF977"/>
      <c r="FG977"/>
      <c r="FH977"/>
      <c r="FI977"/>
      <c r="FJ977"/>
      <c r="FK977"/>
      <c r="FL977"/>
      <c r="FM977"/>
      <c r="FN977"/>
      <c r="FO977"/>
      <c r="FP977"/>
      <c r="FQ977"/>
      <c r="FR977"/>
      <c r="FS977"/>
      <c r="FT977"/>
      <c r="FU977"/>
      <c r="FV977"/>
      <c r="FW977"/>
      <c r="FX977"/>
      <c r="FY977"/>
      <c r="FZ977"/>
      <c r="GA977"/>
      <c r="GB977"/>
      <c r="GC977"/>
      <c r="GD977"/>
      <c r="GE977"/>
      <c r="GF977"/>
      <c r="GG977"/>
      <c r="GH977"/>
      <c r="GI977"/>
      <c r="GJ977"/>
      <c r="GK977"/>
      <c r="GL977"/>
      <c r="GM977"/>
      <c r="GN977"/>
      <c r="GO977"/>
      <c r="GP977"/>
      <c r="GQ977"/>
      <c r="GR977"/>
      <c r="GS977"/>
      <c r="GT977"/>
      <c r="GU977"/>
      <c r="GV977"/>
      <c r="GW977"/>
      <c r="GX977"/>
      <c r="GY977"/>
      <c r="GZ977"/>
      <c r="HA977"/>
      <c r="HB977"/>
      <c r="HC977"/>
      <c r="HD977"/>
      <c r="HE977"/>
      <c r="HF977"/>
      <c r="HG977"/>
      <c r="HH977"/>
      <c r="HI977"/>
      <c r="HJ977"/>
      <c r="HK977"/>
      <c r="HL977"/>
      <c r="HM977"/>
      <c r="HN977"/>
      <c r="HO977"/>
      <c r="HP977"/>
      <c r="HQ977"/>
      <c r="HR977"/>
      <c r="HS977"/>
      <c r="HT977"/>
      <c r="HU977"/>
      <c r="HV977"/>
      <c r="HW977"/>
      <c r="HX977"/>
      <c r="HY977"/>
      <c r="HZ977"/>
      <c r="IA977"/>
      <c r="IB977"/>
      <c r="IC977"/>
      <c r="ID977"/>
      <c r="IE977"/>
      <c r="IF977"/>
      <c r="IG977"/>
      <c r="IH977"/>
      <c r="II977"/>
      <c r="IJ977"/>
      <c r="IK977"/>
      <c r="IL977"/>
      <c r="IM977"/>
      <c r="IN977"/>
      <c r="IO977"/>
      <c r="IP977"/>
      <c r="IQ977"/>
      <c r="IR977"/>
      <c r="IS977"/>
      <c r="IT977"/>
      <c r="IU977"/>
      <c r="IV977"/>
    </row>
    <row r="978" spans="8:256"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  <c r="DW978"/>
      <c r="DX978"/>
      <c r="DY978"/>
      <c r="DZ978"/>
      <c r="EA978"/>
      <c r="EB978"/>
      <c r="EC978"/>
      <c r="ED978"/>
      <c r="EE978"/>
      <c r="EF978"/>
      <c r="EG978"/>
      <c r="EH978"/>
      <c r="EI978"/>
      <c r="EJ978"/>
      <c r="EK978"/>
      <c r="EL978"/>
      <c r="EM978"/>
      <c r="EN978"/>
      <c r="EO978"/>
      <c r="EP978"/>
      <c r="EQ978"/>
      <c r="ER978"/>
      <c r="ES978"/>
      <c r="ET978"/>
      <c r="EU978"/>
      <c r="EV978"/>
      <c r="EW978"/>
      <c r="EX978"/>
      <c r="EY978"/>
      <c r="EZ978"/>
      <c r="FA978"/>
      <c r="FB978"/>
      <c r="FC978"/>
      <c r="FD978"/>
      <c r="FE978"/>
      <c r="FF978"/>
      <c r="FG978"/>
      <c r="FH978"/>
      <c r="FI978"/>
      <c r="FJ978"/>
      <c r="FK978"/>
      <c r="FL978"/>
      <c r="FM978"/>
      <c r="FN978"/>
      <c r="FO978"/>
      <c r="FP978"/>
      <c r="FQ978"/>
      <c r="FR978"/>
      <c r="FS978"/>
      <c r="FT978"/>
      <c r="FU978"/>
      <c r="FV978"/>
      <c r="FW978"/>
      <c r="FX978"/>
      <c r="FY978"/>
      <c r="FZ978"/>
      <c r="GA978"/>
      <c r="GB978"/>
      <c r="GC978"/>
      <c r="GD978"/>
      <c r="GE978"/>
      <c r="GF978"/>
      <c r="GG978"/>
      <c r="GH978"/>
      <c r="GI978"/>
      <c r="GJ978"/>
      <c r="GK978"/>
      <c r="GL978"/>
      <c r="GM978"/>
      <c r="GN978"/>
      <c r="GO978"/>
      <c r="GP978"/>
      <c r="GQ978"/>
      <c r="GR978"/>
      <c r="GS978"/>
      <c r="GT978"/>
      <c r="GU978"/>
      <c r="GV978"/>
      <c r="GW978"/>
      <c r="GX978"/>
      <c r="GY978"/>
      <c r="GZ978"/>
      <c r="HA978"/>
      <c r="HB978"/>
      <c r="HC978"/>
      <c r="HD978"/>
      <c r="HE978"/>
      <c r="HF978"/>
      <c r="HG978"/>
      <c r="HH978"/>
      <c r="HI978"/>
      <c r="HJ978"/>
      <c r="HK978"/>
      <c r="HL978"/>
      <c r="HM978"/>
      <c r="HN978"/>
      <c r="HO978"/>
      <c r="HP978"/>
      <c r="HQ978"/>
      <c r="HR978"/>
      <c r="HS978"/>
      <c r="HT978"/>
      <c r="HU978"/>
      <c r="HV978"/>
      <c r="HW978"/>
      <c r="HX978"/>
      <c r="HY978"/>
      <c r="HZ978"/>
      <c r="IA978"/>
      <c r="IB978"/>
      <c r="IC978"/>
      <c r="ID978"/>
      <c r="IE978"/>
      <c r="IF978"/>
      <c r="IG978"/>
      <c r="IH978"/>
      <c r="II978"/>
      <c r="IJ978"/>
      <c r="IK978"/>
      <c r="IL978"/>
      <c r="IM978"/>
      <c r="IN978"/>
      <c r="IO978"/>
      <c r="IP978"/>
      <c r="IQ978"/>
      <c r="IR978"/>
      <c r="IS978"/>
      <c r="IT978"/>
      <c r="IU978"/>
      <c r="IV978"/>
    </row>
    <row r="979" spans="8:256"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  <c r="DW979"/>
      <c r="DX979"/>
      <c r="DY979"/>
      <c r="DZ979"/>
      <c r="EA979"/>
      <c r="EB979"/>
      <c r="EC979"/>
      <c r="ED979"/>
      <c r="EE979"/>
      <c r="EF979"/>
      <c r="EG979"/>
      <c r="EH979"/>
      <c r="EI979"/>
      <c r="EJ979"/>
      <c r="EK979"/>
      <c r="EL979"/>
      <c r="EM979"/>
      <c r="EN979"/>
      <c r="EO979"/>
      <c r="EP979"/>
      <c r="EQ979"/>
      <c r="ER979"/>
      <c r="ES979"/>
      <c r="ET979"/>
      <c r="EU979"/>
      <c r="EV979"/>
      <c r="EW979"/>
      <c r="EX979"/>
      <c r="EY979"/>
      <c r="EZ979"/>
      <c r="FA979"/>
      <c r="FB979"/>
      <c r="FC979"/>
      <c r="FD979"/>
      <c r="FE979"/>
      <c r="FF979"/>
      <c r="FG979"/>
      <c r="FH979"/>
      <c r="FI979"/>
      <c r="FJ979"/>
      <c r="FK979"/>
      <c r="FL979"/>
      <c r="FM979"/>
      <c r="FN979"/>
      <c r="FO979"/>
      <c r="FP979"/>
      <c r="FQ979"/>
      <c r="FR979"/>
      <c r="FS979"/>
      <c r="FT979"/>
      <c r="FU979"/>
      <c r="FV979"/>
      <c r="FW979"/>
      <c r="FX979"/>
      <c r="FY979"/>
      <c r="FZ979"/>
      <c r="GA979"/>
      <c r="GB979"/>
      <c r="GC979"/>
      <c r="GD979"/>
      <c r="GE979"/>
      <c r="GF979"/>
      <c r="GG979"/>
      <c r="GH979"/>
      <c r="GI979"/>
      <c r="GJ979"/>
      <c r="GK979"/>
      <c r="GL979"/>
      <c r="GM979"/>
      <c r="GN979"/>
      <c r="GO979"/>
      <c r="GP979"/>
      <c r="GQ979"/>
      <c r="GR979"/>
      <c r="GS979"/>
      <c r="GT979"/>
      <c r="GU979"/>
      <c r="GV979"/>
      <c r="GW979"/>
      <c r="GX979"/>
      <c r="GY979"/>
      <c r="GZ979"/>
      <c r="HA979"/>
      <c r="HB979"/>
      <c r="HC979"/>
      <c r="HD979"/>
      <c r="HE979"/>
      <c r="HF979"/>
      <c r="HG979"/>
      <c r="HH979"/>
      <c r="HI979"/>
      <c r="HJ979"/>
      <c r="HK979"/>
      <c r="HL979"/>
      <c r="HM979"/>
      <c r="HN979"/>
      <c r="HO979"/>
      <c r="HP979"/>
      <c r="HQ979"/>
      <c r="HR979"/>
      <c r="HS979"/>
      <c r="HT979"/>
      <c r="HU979"/>
      <c r="HV979"/>
      <c r="HW979"/>
      <c r="HX979"/>
      <c r="HY979"/>
      <c r="HZ979"/>
      <c r="IA979"/>
      <c r="IB979"/>
      <c r="IC979"/>
      <c r="ID979"/>
      <c r="IE979"/>
      <c r="IF979"/>
      <c r="IG979"/>
      <c r="IH979"/>
      <c r="II979"/>
      <c r="IJ979"/>
      <c r="IK979"/>
      <c r="IL979"/>
      <c r="IM979"/>
      <c r="IN979"/>
      <c r="IO979"/>
      <c r="IP979"/>
      <c r="IQ979"/>
      <c r="IR979"/>
      <c r="IS979"/>
      <c r="IT979"/>
      <c r="IU979"/>
      <c r="IV979"/>
    </row>
    <row r="980" spans="8:256"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  <c r="DW980"/>
      <c r="DX980"/>
      <c r="DY980"/>
      <c r="DZ980"/>
      <c r="EA980"/>
      <c r="EB980"/>
      <c r="EC980"/>
      <c r="ED980"/>
      <c r="EE980"/>
      <c r="EF980"/>
      <c r="EG980"/>
      <c r="EH980"/>
      <c r="EI980"/>
      <c r="EJ980"/>
      <c r="EK980"/>
      <c r="EL980"/>
      <c r="EM980"/>
      <c r="EN980"/>
      <c r="EO980"/>
      <c r="EP980"/>
      <c r="EQ980"/>
      <c r="ER980"/>
      <c r="ES980"/>
      <c r="ET980"/>
      <c r="EU980"/>
      <c r="EV980"/>
      <c r="EW980"/>
      <c r="EX980"/>
      <c r="EY980"/>
      <c r="EZ980"/>
      <c r="FA980"/>
      <c r="FB980"/>
      <c r="FC980"/>
      <c r="FD980"/>
      <c r="FE980"/>
      <c r="FF980"/>
      <c r="FG980"/>
      <c r="FH980"/>
      <c r="FI980"/>
      <c r="FJ980"/>
      <c r="FK980"/>
      <c r="FL980"/>
      <c r="FM980"/>
      <c r="FN980"/>
      <c r="FO980"/>
      <c r="FP980"/>
      <c r="FQ980"/>
      <c r="FR980"/>
      <c r="FS980"/>
      <c r="FT980"/>
      <c r="FU980"/>
      <c r="FV980"/>
      <c r="FW980"/>
      <c r="FX980"/>
      <c r="FY980"/>
      <c r="FZ980"/>
      <c r="GA980"/>
      <c r="GB980"/>
      <c r="GC980"/>
      <c r="GD980"/>
      <c r="GE980"/>
      <c r="GF980"/>
      <c r="GG980"/>
      <c r="GH980"/>
      <c r="GI980"/>
      <c r="GJ980"/>
      <c r="GK980"/>
      <c r="GL980"/>
      <c r="GM980"/>
      <c r="GN980"/>
      <c r="GO980"/>
      <c r="GP980"/>
      <c r="GQ980"/>
      <c r="GR980"/>
      <c r="GS980"/>
      <c r="GT980"/>
      <c r="GU980"/>
      <c r="GV980"/>
      <c r="GW980"/>
      <c r="GX980"/>
      <c r="GY980"/>
      <c r="GZ980"/>
      <c r="HA980"/>
      <c r="HB980"/>
      <c r="HC980"/>
      <c r="HD980"/>
      <c r="HE980"/>
      <c r="HF980"/>
      <c r="HG980"/>
      <c r="HH980"/>
      <c r="HI980"/>
      <c r="HJ980"/>
      <c r="HK980"/>
      <c r="HL980"/>
      <c r="HM980"/>
      <c r="HN980"/>
      <c r="HO980"/>
      <c r="HP980"/>
      <c r="HQ980"/>
      <c r="HR980"/>
      <c r="HS980"/>
      <c r="HT980"/>
      <c r="HU980"/>
      <c r="HV980"/>
      <c r="HW980"/>
      <c r="HX980"/>
      <c r="HY980"/>
      <c r="HZ980"/>
      <c r="IA980"/>
      <c r="IB980"/>
      <c r="IC980"/>
      <c r="ID980"/>
      <c r="IE980"/>
      <c r="IF980"/>
      <c r="IG980"/>
      <c r="IH980"/>
      <c r="II980"/>
      <c r="IJ980"/>
      <c r="IK980"/>
      <c r="IL980"/>
      <c r="IM980"/>
      <c r="IN980"/>
      <c r="IO980"/>
      <c r="IP980"/>
      <c r="IQ980"/>
      <c r="IR980"/>
      <c r="IS980"/>
      <c r="IT980"/>
      <c r="IU980"/>
      <c r="IV980"/>
    </row>
    <row r="981" spans="8:256"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  <c r="DW981"/>
      <c r="DX981"/>
      <c r="DY981"/>
      <c r="DZ981"/>
      <c r="EA981"/>
      <c r="EB981"/>
      <c r="EC981"/>
      <c r="ED981"/>
      <c r="EE981"/>
      <c r="EF981"/>
      <c r="EG981"/>
      <c r="EH981"/>
      <c r="EI981"/>
      <c r="EJ981"/>
      <c r="EK981"/>
      <c r="EL981"/>
      <c r="EM981"/>
      <c r="EN981"/>
      <c r="EO981"/>
      <c r="EP981"/>
      <c r="EQ981"/>
      <c r="ER981"/>
      <c r="ES981"/>
      <c r="ET981"/>
      <c r="EU981"/>
      <c r="EV981"/>
      <c r="EW981"/>
      <c r="EX981"/>
      <c r="EY981"/>
      <c r="EZ981"/>
      <c r="FA981"/>
      <c r="FB981"/>
      <c r="FC981"/>
      <c r="FD981"/>
      <c r="FE981"/>
      <c r="FF981"/>
      <c r="FG981"/>
      <c r="FH981"/>
      <c r="FI981"/>
      <c r="FJ981"/>
      <c r="FK981"/>
      <c r="FL981"/>
      <c r="FM981"/>
      <c r="FN981"/>
      <c r="FO981"/>
      <c r="FP981"/>
      <c r="FQ981"/>
      <c r="FR981"/>
      <c r="FS981"/>
      <c r="FT981"/>
      <c r="FU981"/>
      <c r="FV981"/>
      <c r="FW981"/>
      <c r="FX981"/>
      <c r="FY981"/>
      <c r="FZ981"/>
      <c r="GA981"/>
      <c r="GB981"/>
      <c r="GC981"/>
      <c r="GD981"/>
      <c r="GE981"/>
      <c r="GF981"/>
      <c r="GG981"/>
      <c r="GH981"/>
      <c r="GI981"/>
      <c r="GJ981"/>
      <c r="GK981"/>
      <c r="GL981"/>
      <c r="GM981"/>
      <c r="GN981"/>
      <c r="GO981"/>
      <c r="GP981"/>
      <c r="GQ981"/>
      <c r="GR981"/>
      <c r="GS981"/>
      <c r="GT981"/>
      <c r="GU981"/>
      <c r="GV981"/>
      <c r="GW981"/>
      <c r="GX981"/>
      <c r="GY981"/>
      <c r="GZ981"/>
      <c r="HA981"/>
      <c r="HB981"/>
      <c r="HC981"/>
      <c r="HD981"/>
      <c r="HE981"/>
      <c r="HF981"/>
      <c r="HG981"/>
      <c r="HH981"/>
      <c r="HI981"/>
      <c r="HJ981"/>
      <c r="HK981"/>
      <c r="HL981"/>
      <c r="HM981"/>
      <c r="HN981"/>
      <c r="HO981"/>
      <c r="HP981"/>
      <c r="HQ981"/>
      <c r="HR981"/>
      <c r="HS981"/>
      <c r="HT981"/>
      <c r="HU981"/>
      <c r="HV981"/>
      <c r="HW981"/>
      <c r="HX981"/>
      <c r="HY981"/>
      <c r="HZ981"/>
      <c r="IA981"/>
      <c r="IB981"/>
      <c r="IC981"/>
      <c r="ID981"/>
      <c r="IE981"/>
      <c r="IF981"/>
      <c r="IG981"/>
      <c r="IH981"/>
      <c r="II981"/>
      <c r="IJ981"/>
      <c r="IK981"/>
      <c r="IL981"/>
      <c r="IM981"/>
      <c r="IN981"/>
      <c r="IO981"/>
      <c r="IP981"/>
      <c r="IQ981"/>
      <c r="IR981"/>
      <c r="IS981"/>
      <c r="IT981"/>
      <c r="IU981"/>
      <c r="IV981"/>
    </row>
    <row r="982" spans="8:256"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  <c r="DW982"/>
      <c r="DX982"/>
      <c r="DY982"/>
      <c r="DZ982"/>
      <c r="EA982"/>
      <c r="EB982"/>
      <c r="EC982"/>
      <c r="ED982"/>
      <c r="EE982"/>
      <c r="EF982"/>
      <c r="EG982"/>
      <c r="EH982"/>
      <c r="EI982"/>
      <c r="EJ982"/>
      <c r="EK982"/>
      <c r="EL982"/>
      <c r="EM982"/>
      <c r="EN982"/>
      <c r="EO982"/>
      <c r="EP982"/>
      <c r="EQ982"/>
      <c r="ER982"/>
      <c r="ES982"/>
      <c r="ET982"/>
      <c r="EU982"/>
      <c r="EV982"/>
      <c r="EW982"/>
      <c r="EX982"/>
      <c r="EY982"/>
      <c r="EZ982"/>
      <c r="FA982"/>
      <c r="FB982"/>
      <c r="FC982"/>
      <c r="FD982"/>
      <c r="FE982"/>
      <c r="FF982"/>
      <c r="FG982"/>
      <c r="FH982"/>
      <c r="FI982"/>
      <c r="FJ982"/>
      <c r="FK982"/>
      <c r="FL982"/>
      <c r="FM982"/>
      <c r="FN982"/>
      <c r="FO982"/>
      <c r="FP982"/>
      <c r="FQ982"/>
      <c r="FR982"/>
      <c r="FS982"/>
      <c r="FT982"/>
      <c r="FU982"/>
      <c r="FV982"/>
      <c r="FW982"/>
      <c r="FX982"/>
      <c r="FY982"/>
      <c r="FZ982"/>
      <c r="GA982"/>
      <c r="GB982"/>
      <c r="GC982"/>
      <c r="GD982"/>
      <c r="GE982"/>
      <c r="GF982"/>
      <c r="GG982"/>
      <c r="GH982"/>
      <c r="GI982"/>
      <c r="GJ982"/>
      <c r="GK982"/>
      <c r="GL982"/>
      <c r="GM982"/>
      <c r="GN982"/>
      <c r="GO982"/>
      <c r="GP982"/>
      <c r="GQ982"/>
      <c r="GR982"/>
      <c r="GS982"/>
      <c r="GT982"/>
      <c r="GU982"/>
      <c r="GV982"/>
      <c r="GW982"/>
      <c r="GX982"/>
      <c r="GY982"/>
      <c r="GZ982"/>
      <c r="HA982"/>
      <c r="HB982"/>
      <c r="HC982"/>
      <c r="HD982"/>
      <c r="HE982"/>
      <c r="HF982"/>
      <c r="HG982"/>
      <c r="HH982"/>
      <c r="HI982"/>
      <c r="HJ982"/>
      <c r="HK982"/>
      <c r="HL982"/>
      <c r="HM982"/>
      <c r="HN982"/>
      <c r="HO982"/>
      <c r="HP982"/>
      <c r="HQ982"/>
      <c r="HR982"/>
      <c r="HS982"/>
      <c r="HT982"/>
      <c r="HU982"/>
      <c r="HV982"/>
      <c r="HW982"/>
      <c r="HX982"/>
      <c r="HY982"/>
      <c r="HZ982"/>
      <c r="IA982"/>
      <c r="IB982"/>
      <c r="IC982"/>
      <c r="ID982"/>
      <c r="IE982"/>
      <c r="IF982"/>
      <c r="IG982"/>
      <c r="IH982"/>
      <c r="II982"/>
      <c r="IJ982"/>
      <c r="IK982"/>
      <c r="IL982"/>
      <c r="IM982"/>
      <c r="IN982"/>
      <c r="IO982"/>
      <c r="IP982"/>
      <c r="IQ982"/>
      <c r="IR982"/>
      <c r="IS982"/>
      <c r="IT982"/>
      <c r="IU982"/>
      <c r="IV982"/>
    </row>
    <row r="983" spans="8:256"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  <c r="EE983"/>
      <c r="EF983"/>
      <c r="EG983"/>
      <c r="EH983"/>
      <c r="EI983"/>
      <c r="EJ983"/>
      <c r="EK983"/>
      <c r="EL983"/>
      <c r="EM983"/>
      <c r="EN983"/>
      <c r="EO983"/>
      <c r="EP983"/>
      <c r="EQ983"/>
      <c r="ER983"/>
      <c r="ES983"/>
      <c r="ET983"/>
      <c r="EU983"/>
      <c r="EV983"/>
      <c r="EW983"/>
      <c r="EX983"/>
      <c r="EY983"/>
      <c r="EZ983"/>
      <c r="FA983"/>
      <c r="FB983"/>
      <c r="FC983"/>
      <c r="FD983"/>
      <c r="FE983"/>
      <c r="FF983"/>
      <c r="FG983"/>
      <c r="FH983"/>
      <c r="FI983"/>
      <c r="FJ983"/>
      <c r="FK983"/>
      <c r="FL983"/>
      <c r="FM983"/>
      <c r="FN983"/>
      <c r="FO983"/>
      <c r="FP983"/>
      <c r="FQ983"/>
      <c r="FR983"/>
      <c r="FS983"/>
      <c r="FT983"/>
      <c r="FU983"/>
      <c r="FV983"/>
      <c r="FW983"/>
      <c r="FX983"/>
      <c r="FY983"/>
      <c r="FZ983"/>
      <c r="GA983"/>
      <c r="GB983"/>
      <c r="GC983"/>
      <c r="GD983"/>
      <c r="GE983"/>
      <c r="GF983"/>
      <c r="GG983"/>
      <c r="GH983"/>
      <c r="GI983"/>
      <c r="GJ983"/>
      <c r="GK983"/>
      <c r="GL983"/>
      <c r="GM983"/>
      <c r="GN983"/>
      <c r="GO983"/>
      <c r="GP983"/>
      <c r="GQ983"/>
      <c r="GR983"/>
      <c r="GS983"/>
      <c r="GT983"/>
      <c r="GU983"/>
      <c r="GV983"/>
      <c r="GW983"/>
      <c r="GX983"/>
      <c r="GY983"/>
      <c r="GZ983"/>
      <c r="HA983"/>
      <c r="HB983"/>
      <c r="HC983"/>
      <c r="HD983"/>
      <c r="HE983"/>
      <c r="HF983"/>
      <c r="HG983"/>
      <c r="HH983"/>
      <c r="HI983"/>
      <c r="HJ983"/>
      <c r="HK983"/>
      <c r="HL983"/>
      <c r="HM983"/>
      <c r="HN983"/>
      <c r="HO983"/>
      <c r="HP983"/>
      <c r="HQ983"/>
      <c r="HR983"/>
      <c r="HS983"/>
      <c r="HT983"/>
      <c r="HU983"/>
      <c r="HV983"/>
      <c r="HW983"/>
      <c r="HX983"/>
      <c r="HY983"/>
      <c r="HZ983"/>
      <c r="IA983"/>
      <c r="IB983"/>
      <c r="IC983"/>
      <c r="ID983"/>
      <c r="IE983"/>
      <c r="IF983"/>
      <c r="IG983"/>
      <c r="IH983"/>
      <c r="II983"/>
      <c r="IJ983"/>
      <c r="IK983"/>
      <c r="IL983"/>
      <c r="IM983"/>
      <c r="IN983"/>
      <c r="IO983"/>
      <c r="IP983"/>
      <c r="IQ983"/>
      <c r="IR983"/>
      <c r="IS983"/>
      <c r="IT983"/>
      <c r="IU983"/>
      <c r="IV983"/>
    </row>
    <row r="984" spans="8:256"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  <c r="EG984"/>
      <c r="EH984"/>
      <c r="EI984"/>
      <c r="EJ984"/>
      <c r="EK984"/>
      <c r="EL984"/>
      <c r="EM984"/>
      <c r="EN984"/>
      <c r="EO984"/>
      <c r="EP984"/>
      <c r="EQ984"/>
      <c r="ER984"/>
      <c r="ES984"/>
      <c r="ET984"/>
      <c r="EU984"/>
      <c r="EV984"/>
      <c r="EW984"/>
      <c r="EX984"/>
      <c r="EY984"/>
      <c r="EZ984"/>
      <c r="FA984"/>
      <c r="FB984"/>
      <c r="FC984"/>
      <c r="FD984"/>
      <c r="FE984"/>
      <c r="FF984"/>
      <c r="FG984"/>
      <c r="FH984"/>
      <c r="FI984"/>
      <c r="FJ984"/>
      <c r="FK984"/>
      <c r="FL984"/>
      <c r="FM984"/>
      <c r="FN984"/>
      <c r="FO984"/>
      <c r="FP984"/>
      <c r="FQ984"/>
      <c r="FR984"/>
      <c r="FS984"/>
      <c r="FT984"/>
      <c r="FU984"/>
      <c r="FV984"/>
      <c r="FW984"/>
      <c r="FX984"/>
      <c r="FY984"/>
      <c r="FZ984"/>
      <c r="GA984"/>
      <c r="GB984"/>
      <c r="GC984"/>
      <c r="GD984"/>
      <c r="GE984"/>
      <c r="GF984"/>
      <c r="GG984"/>
      <c r="GH984"/>
      <c r="GI984"/>
      <c r="GJ984"/>
      <c r="GK984"/>
      <c r="GL984"/>
      <c r="GM984"/>
      <c r="GN984"/>
      <c r="GO984"/>
      <c r="GP984"/>
      <c r="GQ984"/>
      <c r="GR984"/>
      <c r="GS984"/>
      <c r="GT984"/>
      <c r="GU984"/>
      <c r="GV984"/>
      <c r="GW984"/>
      <c r="GX984"/>
      <c r="GY984"/>
      <c r="GZ984"/>
      <c r="HA984"/>
      <c r="HB984"/>
      <c r="HC984"/>
      <c r="HD984"/>
      <c r="HE984"/>
      <c r="HF984"/>
      <c r="HG984"/>
      <c r="HH984"/>
      <c r="HI984"/>
      <c r="HJ984"/>
      <c r="HK984"/>
      <c r="HL984"/>
      <c r="HM984"/>
      <c r="HN984"/>
      <c r="HO984"/>
      <c r="HP984"/>
      <c r="HQ984"/>
      <c r="HR984"/>
      <c r="HS984"/>
      <c r="HT984"/>
      <c r="HU984"/>
      <c r="HV984"/>
      <c r="HW984"/>
      <c r="HX984"/>
      <c r="HY984"/>
      <c r="HZ984"/>
      <c r="IA984"/>
      <c r="IB984"/>
      <c r="IC984"/>
      <c r="ID984"/>
      <c r="IE984"/>
      <c r="IF984"/>
      <c r="IG984"/>
      <c r="IH984"/>
      <c r="II984"/>
      <c r="IJ984"/>
      <c r="IK984"/>
      <c r="IL984"/>
      <c r="IM984"/>
      <c r="IN984"/>
      <c r="IO984"/>
      <c r="IP984"/>
      <c r="IQ984"/>
      <c r="IR984"/>
      <c r="IS984"/>
      <c r="IT984"/>
      <c r="IU984"/>
      <c r="IV984"/>
    </row>
    <row r="985" spans="8:256"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  <c r="EN985"/>
      <c r="EO985"/>
      <c r="EP985"/>
      <c r="EQ985"/>
      <c r="ER985"/>
      <c r="ES985"/>
      <c r="ET985"/>
      <c r="EU985"/>
      <c r="EV985"/>
      <c r="EW985"/>
      <c r="EX985"/>
      <c r="EY985"/>
      <c r="EZ985"/>
      <c r="FA985"/>
      <c r="FB985"/>
      <c r="FC985"/>
      <c r="FD985"/>
      <c r="FE985"/>
      <c r="FF985"/>
      <c r="FG985"/>
      <c r="FH985"/>
      <c r="FI985"/>
      <c r="FJ985"/>
      <c r="FK985"/>
      <c r="FL985"/>
      <c r="FM985"/>
      <c r="FN985"/>
      <c r="FO985"/>
      <c r="FP985"/>
      <c r="FQ985"/>
      <c r="FR985"/>
      <c r="FS985"/>
      <c r="FT985"/>
      <c r="FU985"/>
      <c r="FV985"/>
      <c r="FW985"/>
      <c r="FX985"/>
      <c r="FY985"/>
      <c r="FZ985"/>
      <c r="GA985"/>
      <c r="GB985"/>
      <c r="GC985"/>
      <c r="GD985"/>
      <c r="GE985"/>
      <c r="GF985"/>
      <c r="GG985"/>
      <c r="GH985"/>
      <c r="GI985"/>
      <c r="GJ985"/>
      <c r="GK985"/>
      <c r="GL985"/>
      <c r="GM985"/>
      <c r="GN985"/>
      <c r="GO985"/>
      <c r="GP985"/>
      <c r="GQ985"/>
      <c r="GR985"/>
      <c r="GS985"/>
      <c r="GT985"/>
      <c r="GU985"/>
      <c r="GV985"/>
      <c r="GW985"/>
      <c r="GX985"/>
      <c r="GY985"/>
      <c r="GZ985"/>
      <c r="HA985"/>
      <c r="HB985"/>
      <c r="HC985"/>
      <c r="HD985"/>
      <c r="HE985"/>
      <c r="HF985"/>
      <c r="HG985"/>
      <c r="HH985"/>
      <c r="HI985"/>
      <c r="HJ985"/>
      <c r="HK985"/>
      <c r="HL985"/>
      <c r="HM985"/>
      <c r="HN985"/>
      <c r="HO985"/>
      <c r="HP985"/>
      <c r="HQ985"/>
      <c r="HR985"/>
      <c r="HS985"/>
      <c r="HT985"/>
      <c r="HU985"/>
      <c r="HV985"/>
      <c r="HW985"/>
      <c r="HX985"/>
      <c r="HY985"/>
      <c r="HZ985"/>
      <c r="IA985"/>
      <c r="IB985"/>
      <c r="IC985"/>
      <c r="ID985"/>
      <c r="IE985"/>
      <c r="IF985"/>
      <c r="IG985"/>
      <c r="IH985"/>
      <c r="II985"/>
      <c r="IJ985"/>
      <c r="IK985"/>
      <c r="IL985"/>
      <c r="IM985"/>
      <c r="IN985"/>
      <c r="IO985"/>
      <c r="IP985"/>
      <c r="IQ985"/>
      <c r="IR985"/>
      <c r="IS985"/>
      <c r="IT985"/>
      <c r="IU985"/>
      <c r="IV985"/>
    </row>
    <row r="986" spans="8:256"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  <c r="EN986"/>
      <c r="EO986"/>
      <c r="EP986"/>
      <c r="EQ986"/>
      <c r="ER986"/>
      <c r="ES986"/>
      <c r="ET986"/>
      <c r="EU986"/>
      <c r="EV986"/>
      <c r="EW986"/>
      <c r="EX986"/>
      <c r="EY986"/>
      <c r="EZ986"/>
      <c r="FA986"/>
      <c r="FB986"/>
      <c r="FC986"/>
      <c r="FD986"/>
      <c r="FE986"/>
      <c r="FF986"/>
      <c r="FG986"/>
      <c r="FH986"/>
      <c r="FI986"/>
      <c r="FJ986"/>
      <c r="FK986"/>
      <c r="FL986"/>
      <c r="FM986"/>
      <c r="FN986"/>
      <c r="FO986"/>
      <c r="FP986"/>
      <c r="FQ986"/>
      <c r="FR986"/>
      <c r="FS986"/>
      <c r="FT986"/>
      <c r="FU986"/>
      <c r="FV986"/>
      <c r="FW986"/>
      <c r="FX986"/>
      <c r="FY986"/>
      <c r="FZ986"/>
      <c r="GA986"/>
      <c r="GB986"/>
      <c r="GC986"/>
      <c r="GD986"/>
      <c r="GE986"/>
      <c r="GF986"/>
      <c r="GG986"/>
      <c r="GH986"/>
      <c r="GI986"/>
      <c r="GJ986"/>
      <c r="GK986"/>
      <c r="GL986"/>
      <c r="GM986"/>
      <c r="GN986"/>
      <c r="GO986"/>
      <c r="GP986"/>
      <c r="GQ986"/>
      <c r="GR986"/>
      <c r="GS986"/>
      <c r="GT986"/>
      <c r="GU986"/>
      <c r="GV986"/>
      <c r="GW986"/>
      <c r="GX986"/>
      <c r="GY986"/>
      <c r="GZ986"/>
      <c r="HA986"/>
      <c r="HB986"/>
      <c r="HC986"/>
      <c r="HD986"/>
      <c r="HE986"/>
      <c r="HF986"/>
      <c r="HG986"/>
      <c r="HH986"/>
      <c r="HI986"/>
      <c r="HJ986"/>
      <c r="HK986"/>
      <c r="HL986"/>
      <c r="HM986"/>
      <c r="HN986"/>
      <c r="HO986"/>
      <c r="HP986"/>
      <c r="HQ986"/>
      <c r="HR986"/>
      <c r="HS986"/>
      <c r="HT986"/>
      <c r="HU986"/>
      <c r="HV986"/>
      <c r="HW986"/>
      <c r="HX986"/>
      <c r="HY986"/>
      <c r="HZ986"/>
      <c r="IA986"/>
      <c r="IB986"/>
      <c r="IC986"/>
      <c r="ID986"/>
      <c r="IE986"/>
      <c r="IF986"/>
      <c r="IG986"/>
      <c r="IH986"/>
      <c r="II986"/>
      <c r="IJ986"/>
      <c r="IK986"/>
      <c r="IL986"/>
      <c r="IM986"/>
      <c r="IN986"/>
      <c r="IO986"/>
      <c r="IP986"/>
      <c r="IQ986"/>
      <c r="IR986"/>
      <c r="IS986"/>
      <c r="IT986"/>
      <c r="IU986"/>
      <c r="IV986"/>
    </row>
    <row r="987" spans="8:256"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  <c r="DW987"/>
      <c r="DX987"/>
      <c r="DY987"/>
      <c r="DZ987"/>
      <c r="EA987"/>
      <c r="EB987"/>
      <c r="EC987"/>
      <c r="ED987"/>
      <c r="EE987"/>
      <c r="EF987"/>
      <c r="EG987"/>
      <c r="EH987"/>
      <c r="EI987"/>
      <c r="EJ987"/>
      <c r="EK987"/>
      <c r="EL987"/>
      <c r="EM987"/>
      <c r="EN987"/>
      <c r="EO987"/>
      <c r="EP987"/>
      <c r="EQ987"/>
      <c r="ER987"/>
      <c r="ES987"/>
      <c r="ET987"/>
      <c r="EU987"/>
      <c r="EV987"/>
      <c r="EW987"/>
      <c r="EX987"/>
      <c r="EY987"/>
      <c r="EZ987"/>
      <c r="FA987"/>
      <c r="FB987"/>
      <c r="FC987"/>
      <c r="FD987"/>
      <c r="FE987"/>
      <c r="FF987"/>
      <c r="FG987"/>
      <c r="FH987"/>
      <c r="FI987"/>
      <c r="FJ987"/>
      <c r="FK987"/>
      <c r="FL987"/>
      <c r="FM987"/>
      <c r="FN987"/>
      <c r="FO987"/>
      <c r="FP987"/>
      <c r="FQ987"/>
      <c r="FR987"/>
      <c r="FS987"/>
      <c r="FT987"/>
      <c r="FU987"/>
      <c r="FV987"/>
      <c r="FW987"/>
      <c r="FX987"/>
      <c r="FY987"/>
      <c r="FZ987"/>
      <c r="GA987"/>
      <c r="GB987"/>
      <c r="GC987"/>
      <c r="GD987"/>
      <c r="GE987"/>
      <c r="GF987"/>
      <c r="GG987"/>
      <c r="GH987"/>
      <c r="GI987"/>
      <c r="GJ987"/>
      <c r="GK987"/>
      <c r="GL987"/>
      <c r="GM987"/>
      <c r="GN987"/>
      <c r="GO987"/>
      <c r="GP987"/>
      <c r="GQ987"/>
      <c r="GR987"/>
      <c r="GS987"/>
      <c r="GT987"/>
      <c r="GU987"/>
      <c r="GV987"/>
      <c r="GW987"/>
      <c r="GX987"/>
      <c r="GY987"/>
      <c r="GZ987"/>
      <c r="HA987"/>
      <c r="HB987"/>
      <c r="HC987"/>
      <c r="HD987"/>
      <c r="HE987"/>
      <c r="HF987"/>
      <c r="HG987"/>
      <c r="HH987"/>
      <c r="HI987"/>
      <c r="HJ987"/>
      <c r="HK987"/>
      <c r="HL987"/>
      <c r="HM987"/>
      <c r="HN987"/>
      <c r="HO987"/>
      <c r="HP987"/>
      <c r="HQ987"/>
      <c r="HR987"/>
      <c r="HS987"/>
      <c r="HT987"/>
      <c r="HU987"/>
      <c r="HV987"/>
      <c r="HW987"/>
      <c r="HX987"/>
      <c r="HY987"/>
      <c r="HZ987"/>
      <c r="IA987"/>
      <c r="IB987"/>
      <c r="IC987"/>
      <c r="ID987"/>
      <c r="IE987"/>
      <c r="IF987"/>
      <c r="IG987"/>
      <c r="IH987"/>
      <c r="II987"/>
      <c r="IJ987"/>
      <c r="IK987"/>
      <c r="IL987"/>
      <c r="IM987"/>
      <c r="IN987"/>
      <c r="IO987"/>
      <c r="IP987"/>
      <c r="IQ987"/>
      <c r="IR987"/>
      <c r="IS987"/>
      <c r="IT987"/>
      <c r="IU987"/>
      <c r="IV987"/>
    </row>
    <row r="988" spans="8:256"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  <c r="DW988"/>
      <c r="DX988"/>
      <c r="DY988"/>
      <c r="DZ988"/>
      <c r="EA988"/>
      <c r="EB988"/>
      <c r="EC988"/>
      <c r="ED988"/>
      <c r="EE988"/>
      <c r="EF988"/>
      <c r="EG988"/>
      <c r="EH988"/>
      <c r="EI988"/>
      <c r="EJ988"/>
      <c r="EK988"/>
      <c r="EL988"/>
      <c r="EM988"/>
      <c r="EN988"/>
      <c r="EO988"/>
      <c r="EP988"/>
      <c r="EQ988"/>
      <c r="ER988"/>
      <c r="ES988"/>
      <c r="ET988"/>
      <c r="EU988"/>
      <c r="EV988"/>
      <c r="EW988"/>
      <c r="EX988"/>
      <c r="EY988"/>
      <c r="EZ988"/>
      <c r="FA988"/>
      <c r="FB988"/>
      <c r="FC988"/>
      <c r="FD988"/>
      <c r="FE988"/>
      <c r="FF988"/>
      <c r="FG988"/>
      <c r="FH988"/>
      <c r="FI988"/>
      <c r="FJ988"/>
      <c r="FK988"/>
      <c r="FL988"/>
      <c r="FM988"/>
      <c r="FN988"/>
      <c r="FO988"/>
      <c r="FP988"/>
      <c r="FQ988"/>
      <c r="FR988"/>
      <c r="FS988"/>
      <c r="FT988"/>
      <c r="FU988"/>
      <c r="FV988"/>
      <c r="FW988"/>
      <c r="FX988"/>
      <c r="FY988"/>
      <c r="FZ988"/>
      <c r="GA988"/>
      <c r="GB988"/>
      <c r="GC988"/>
      <c r="GD988"/>
      <c r="GE988"/>
      <c r="GF988"/>
      <c r="GG988"/>
      <c r="GH988"/>
      <c r="GI988"/>
      <c r="GJ988"/>
      <c r="GK988"/>
      <c r="GL988"/>
      <c r="GM988"/>
      <c r="GN988"/>
      <c r="GO988"/>
      <c r="GP988"/>
      <c r="GQ988"/>
      <c r="GR988"/>
      <c r="GS988"/>
      <c r="GT988"/>
      <c r="GU988"/>
      <c r="GV988"/>
      <c r="GW988"/>
      <c r="GX988"/>
      <c r="GY988"/>
      <c r="GZ988"/>
      <c r="HA988"/>
      <c r="HB988"/>
      <c r="HC988"/>
      <c r="HD988"/>
      <c r="HE988"/>
      <c r="HF988"/>
      <c r="HG988"/>
      <c r="HH988"/>
      <c r="HI988"/>
      <c r="HJ988"/>
      <c r="HK988"/>
      <c r="HL988"/>
      <c r="HM988"/>
      <c r="HN988"/>
      <c r="HO988"/>
      <c r="HP988"/>
      <c r="HQ988"/>
      <c r="HR988"/>
      <c r="HS988"/>
      <c r="HT988"/>
      <c r="HU988"/>
      <c r="HV988"/>
      <c r="HW988"/>
      <c r="HX988"/>
      <c r="HY988"/>
      <c r="HZ988"/>
      <c r="IA988"/>
      <c r="IB988"/>
      <c r="IC988"/>
      <c r="ID988"/>
      <c r="IE988"/>
      <c r="IF988"/>
      <c r="IG988"/>
      <c r="IH988"/>
      <c r="II988"/>
      <c r="IJ988"/>
      <c r="IK988"/>
      <c r="IL988"/>
      <c r="IM988"/>
      <c r="IN988"/>
      <c r="IO988"/>
      <c r="IP988"/>
      <c r="IQ988"/>
      <c r="IR988"/>
      <c r="IS988"/>
      <c r="IT988"/>
      <c r="IU988"/>
      <c r="IV988"/>
    </row>
    <row r="989" spans="8:256"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  <c r="DW989"/>
      <c r="DX989"/>
      <c r="DY989"/>
      <c r="DZ989"/>
      <c r="EA989"/>
      <c r="EB989"/>
      <c r="EC989"/>
      <c r="ED989"/>
      <c r="EE989"/>
      <c r="EF989"/>
      <c r="EG989"/>
      <c r="EH989"/>
      <c r="EI989"/>
      <c r="EJ989"/>
      <c r="EK989"/>
      <c r="EL989"/>
      <c r="EM989"/>
      <c r="EN989"/>
      <c r="EO989"/>
      <c r="EP989"/>
      <c r="EQ989"/>
      <c r="ER989"/>
      <c r="ES989"/>
      <c r="ET989"/>
      <c r="EU989"/>
      <c r="EV989"/>
      <c r="EW989"/>
      <c r="EX989"/>
      <c r="EY989"/>
      <c r="EZ989"/>
      <c r="FA989"/>
      <c r="FB989"/>
      <c r="FC989"/>
      <c r="FD989"/>
      <c r="FE989"/>
      <c r="FF989"/>
      <c r="FG989"/>
      <c r="FH989"/>
      <c r="FI989"/>
      <c r="FJ989"/>
      <c r="FK989"/>
      <c r="FL989"/>
      <c r="FM989"/>
      <c r="FN989"/>
      <c r="FO989"/>
      <c r="FP989"/>
      <c r="FQ989"/>
      <c r="FR989"/>
      <c r="FS989"/>
      <c r="FT989"/>
      <c r="FU989"/>
      <c r="FV989"/>
      <c r="FW989"/>
      <c r="FX989"/>
      <c r="FY989"/>
      <c r="FZ989"/>
      <c r="GA989"/>
      <c r="GB989"/>
      <c r="GC989"/>
      <c r="GD989"/>
      <c r="GE989"/>
      <c r="GF989"/>
      <c r="GG989"/>
      <c r="GH989"/>
      <c r="GI989"/>
      <c r="GJ989"/>
      <c r="GK989"/>
      <c r="GL989"/>
      <c r="GM989"/>
      <c r="GN989"/>
      <c r="GO989"/>
      <c r="GP989"/>
      <c r="GQ989"/>
      <c r="GR989"/>
      <c r="GS989"/>
      <c r="GT989"/>
      <c r="GU989"/>
      <c r="GV989"/>
      <c r="GW989"/>
      <c r="GX989"/>
      <c r="GY989"/>
      <c r="GZ989"/>
      <c r="HA989"/>
      <c r="HB989"/>
      <c r="HC989"/>
      <c r="HD989"/>
      <c r="HE989"/>
      <c r="HF989"/>
      <c r="HG989"/>
      <c r="HH989"/>
      <c r="HI989"/>
      <c r="HJ989"/>
      <c r="HK989"/>
      <c r="HL989"/>
      <c r="HM989"/>
      <c r="HN989"/>
      <c r="HO989"/>
      <c r="HP989"/>
      <c r="HQ989"/>
      <c r="HR989"/>
      <c r="HS989"/>
      <c r="HT989"/>
      <c r="HU989"/>
      <c r="HV989"/>
      <c r="HW989"/>
      <c r="HX989"/>
      <c r="HY989"/>
      <c r="HZ989"/>
      <c r="IA989"/>
      <c r="IB989"/>
      <c r="IC989"/>
      <c r="ID989"/>
      <c r="IE989"/>
      <c r="IF989"/>
      <c r="IG989"/>
      <c r="IH989"/>
      <c r="II989"/>
      <c r="IJ989"/>
      <c r="IK989"/>
      <c r="IL989"/>
      <c r="IM989"/>
      <c r="IN989"/>
      <c r="IO989"/>
      <c r="IP989"/>
      <c r="IQ989"/>
      <c r="IR989"/>
      <c r="IS989"/>
      <c r="IT989"/>
      <c r="IU989"/>
      <c r="IV989"/>
    </row>
    <row r="990" spans="8:256"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  <c r="DW990"/>
      <c r="DX990"/>
      <c r="DY990"/>
      <c r="DZ990"/>
      <c r="EA990"/>
      <c r="EB990"/>
      <c r="EC990"/>
      <c r="ED990"/>
      <c r="EE990"/>
      <c r="EF990"/>
      <c r="EG990"/>
      <c r="EH990"/>
      <c r="EI990"/>
      <c r="EJ990"/>
      <c r="EK990"/>
      <c r="EL990"/>
      <c r="EM990"/>
      <c r="EN990"/>
      <c r="EO990"/>
      <c r="EP990"/>
      <c r="EQ990"/>
      <c r="ER990"/>
      <c r="ES990"/>
      <c r="ET990"/>
      <c r="EU990"/>
      <c r="EV990"/>
      <c r="EW990"/>
      <c r="EX990"/>
      <c r="EY990"/>
      <c r="EZ990"/>
      <c r="FA990"/>
      <c r="FB990"/>
      <c r="FC990"/>
      <c r="FD990"/>
      <c r="FE990"/>
      <c r="FF990"/>
      <c r="FG990"/>
      <c r="FH990"/>
      <c r="FI990"/>
      <c r="FJ990"/>
      <c r="FK990"/>
      <c r="FL990"/>
      <c r="FM990"/>
      <c r="FN990"/>
      <c r="FO990"/>
      <c r="FP990"/>
      <c r="FQ990"/>
      <c r="FR990"/>
      <c r="FS990"/>
      <c r="FT990"/>
      <c r="FU990"/>
      <c r="FV990"/>
      <c r="FW990"/>
      <c r="FX990"/>
      <c r="FY990"/>
      <c r="FZ990"/>
      <c r="GA990"/>
      <c r="GB990"/>
      <c r="GC990"/>
      <c r="GD990"/>
      <c r="GE990"/>
      <c r="GF990"/>
      <c r="GG990"/>
      <c r="GH990"/>
      <c r="GI990"/>
      <c r="GJ990"/>
      <c r="GK990"/>
      <c r="GL990"/>
      <c r="GM990"/>
      <c r="GN990"/>
      <c r="GO990"/>
      <c r="GP990"/>
      <c r="GQ990"/>
      <c r="GR990"/>
      <c r="GS990"/>
      <c r="GT990"/>
      <c r="GU990"/>
      <c r="GV990"/>
      <c r="GW990"/>
      <c r="GX990"/>
      <c r="GY990"/>
      <c r="GZ990"/>
      <c r="HA990"/>
      <c r="HB990"/>
      <c r="HC990"/>
      <c r="HD990"/>
      <c r="HE990"/>
      <c r="HF990"/>
      <c r="HG990"/>
      <c r="HH990"/>
      <c r="HI990"/>
      <c r="HJ990"/>
      <c r="HK990"/>
      <c r="HL990"/>
      <c r="HM990"/>
      <c r="HN990"/>
      <c r="HO990"/>
      <c r="HP990"/>
      <c r="HQ990"/>
      <c r="HR990"/>
      <c r="HS990"/>
      <c r="HT990"/>
      <c r="HU990"/>
      <c r="HV990"/>
      <c r="HW990"/>
      <c r="HX990"/>
      <c r="HY990"/>
      <c r="HZ990"/>
      <c r="IA990"/>
      <c r="IB990"/>
      <c r="IC990"/>
      <c r="ID990"/>
      <c r="IE990"/>
      <c r="IF990"/>
      <c r="IG990"/>
      <c r="IH990"/>
      <c r="II990"/>
      <c r="IJ990"/>
      <c r="IK990"/>
      <c r="IL990"/>
      <c r="IM990"/>
      <c r="IN990"/>
      <c r="IO990"/>
      <c r="IP990"/>
      <c r="IQ990"/>
      <c r="IR990"/>
      <c r="IS990"/>
      <c r="IT990"/>
      <c r="IU990"/>
      <c r="IV990"/>
    </row>
    <row r="991" spans="8:256"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  <c r="EG991"/>
      <c r="EH991"/>
      <c r="EI991"/>
      <c r="EJ991"/>
      <c r="EK991"/>
      <c r="EL991"/>
      <c r="EM991"/>
      <c r="EN991"/>
      <c r="EO991"/>
      <c r="EP991"/>
      <c r="EQ991"/>
      <c r="ER991"/>
      <c r="ES991"/>
      <c r="ET991"/>
      <c r="EU991"/>
      <c r="EV991"/>
      <c r="EW991"/>
      <c r="EX991"/>
      <c r="EY991"/>
      <c r="EZ991"/>
      <c r="FA991"/>
      <c r="FB991"/>
      <c r="FC991"/>
      <c r="FD991"/>
      <c r="FE991"/>
      <c r="FF991"/>
      <c r="FG991"/>
      <c r="FH991"/>
      <c r="FI991"/>
      <c r="FJ991"/>
      <c r="FK991"/>
      <c r="FL991"/>
      <c r="FM991"/>
      <c r="FN991"/>
      <c r="FO991"/>
      <c r="FP991"/>
      <c r="FQ991"/>
      <c r="FR991"/>
      <c r="FS991"/>
      <c r="FT991"/>
      <c r="FU991"/>
      <c r="FV991"/>
      <c r="FW991"/>
      <c r="FX991"/>
      <c r="FY991"/>
      <c r="FZ991"/>
      <c r="GA991"/>
      <c r="GB991"/>
      <c r="GC991"/>
      <c r="GD991"/>
      <c r="GE991"/>
      <c r="GF991"/>
      <c r="GG991"/>
      <c r="GH991"/>
      <c r="GI991"/>
      <c r="GJ991"/>
      <c r="GK991"/>
      <c r="GL991"/>
      <c r="GM991"/>
      <c r="GN991"/>
      <c r="GO991"/>
      <c r="GP991"/>
      <c r="GQ991"/>
      <c r="GR991"/>
      <c r="GS991"/>
      <c r="GT991"/>
      <c r="GU991"/>
      <c r="GV991"/>
      <c r="GW991"/>
      <c r="GX991"/>
      <c r="GY991"/>
      <c r="GZ991"/>
      <c r="HA991"/>
      <c r="HB991"/>
      <c r="HC991"/>
      <c r="HD991"/>
      <c r="HE991"/>
      <c r="HF991"/>
      <c r="HG991"/>
      <c r="HH991"/>
      <c r="HI991"/>
      <c r="HJ991"/>
      <c r="HK991"/>
      <c r="HL991"/>
      <c r="HM991"/>
      <c r="HN991"/>
      <c r="HO991"/>
      <c r="HP991"/>
      <c r="HQ991"/>
      <c r="HR991"/>
      <c r="HS991"/>
      <c r="HT991"/>
      <c r="HU991"/>
      <c r="HV991"/>
      <c r="HW991"/>
      <c r="HX991"/>
      <c r="HY991"/>
      <c r="HZ991"/>
      <c r="IA991"/>
      <c r="IB991"/>
      <c r="IC991"/>
      <c r="ID991"/>
      <c r="IE991"/>
      <c r="IF991"/>
      <c r="IG991"/>
      <c r="IH991"/>
      <c r="II991"/>
      <c r="IJ991"/>
      <c r="IK991"/>
      <c r="IL991"/>
      <c r="IM991"/>
      <c r="IN991"/>
      <c r="IO991"/>
      <c r="IP991"/>
      <c r="IQ991"/>
      <c r="IR991"/>
      <c r="IS991"/>
      <c r="IT991"/>
      <c r="IU991"/>
      <c r="IV991"/>
    </row>
    <row r="992" spans="8:256"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  <c r="EN992"/>
      <c r="EO992"/>
      <c r="EP992"/>
      <c r="EQ992"/>
      <c r="ER992"/>
      <c r="ES992"/>
      <c r="ET992"/>
      <c r="EU992"/>
      <c r="EV992"/>
      <c r="EW992"/>
      <c r="EX992"/>
      <c r="EY992"/>
      <c r="EZ992"/>
      <c r="FA992"/>
      <c r="FB992"/>
      <c r="FC992"/>
      <c r="FD992"/>
      <c r="FE992"/>
      <c r="FF992"/>
      <c r="FG992"/>
      <c r="FH992"/>
      <c r="FI992"/>
      <c r="FJ992"/>
      <c r="FK992"/>
      <c r="FL992"/>
      <c r="FM992"/>
      <c r="FN992"/>
      <c r="FO992"/>
      <c r="FP992"/>
      <c r="FQ992"/>
      <c r="FR992"/>
      <c r="FS992"/>
      <c r="FT992"/>
      <c r="FU992"/>
      <c r="FV992"/>
      <c r="FW992"/>
      <c r="FX992"/>
      <c r="FY992"/>
      <c r="FZ992"/>
      <c r="GA992"/>
      <c r="GB992"/>
      <c r="GC992"/>
      <c r="GD992"/>
      <c r="GE992"/>
      <c r="GF992"/>
      <c r="GG992"/>
      <c r="GH992"/>
      <c r="GI992"/>
      <c r="GJ992"/>
      <c r="GK992"/>
      <c r="GL992"/>
      <c r="GM992"/>
      <c r="GN992"/>
      <c r="GO992"/>
      <c r="GP992"/>
      <c r="GQ992"/>
      <c r="GR992"/>
      <c r="GS992"/>
      <c r="GT992"/>
      <c r="GU992"/>
      <c r="GV992"/>
      <c r="GW992"/>
      <c r="GX992"/>
      <c r="GY992"/>
      <c r="GZ992"/>
      <c r="HA992"/>
      <c r="HB992"/>
      <c r="HC992"/>
      <c r="HD992"/>
      <c r="HE992"/>
      <c r="HF992"/>
      <c r="HG992"/>
      <c r="HH992"/>
      <c r="HI992"/>
      <c r="HJ992"/>
      <c r="HK992"/>
      <c r="HL992"/>
      <c r="HM992"/>
      <c r="HN992"/>
      <c r="HO992"/>
      <c r="HP992"/>
      <c r="HQ992"/>
      <c r="HR992"/>
      <c r="HS992"/>
      <c r="HT992"/>
      <c r="HU992"/>
      <c r="HV992"/>
      <c r="HW992"/>
      <c r="HX992"/>
      <c r="HY992"/>
      <c r="HZ992"/>
      <c r="IA992"/>
      <c r="IB992"/>
      <c r="IC992"/>
      <c r="ID992"/>
      <c r="IE992"/>
      <c r="IF992"/>
      <c r="IG992"/>
      <c r="IH992"/>
      <c r="II992"/>
      <c r="IJ992"/>
      <c r="IK992"/>
      <c r="IL992"/>
      <c r="IM992"/>
      <c r="IN992"/>
      <c r="IO992"/>
      <c r="IP992"/>
      <c r="IQ992"/>
      <c r="IR992"/>
      <c r="IS992"/>
      <c r="IT992"/>
      <c r="IU992"/>
      <c r="IV992"/>
    </row>
    <row r="993" spans="8:256"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  <c r="EG993"/>
      <c r="EH993"/>
      <c r="EI993"/>
      <c r="EJ993"/>
      <c r="EK993"/>
      <c r="EL993"/>
      <c r="EM993"/>
      <c r="EN993"/>
      <c r="EO993"/>
      <c r="EP993"/>
      <c r="EQ993"/>
      <c r="ER993"/>
      <c r="ES993"/>
      <c r="ET993"/>
      <c r="EU993"/>
      <c r="EV993"/>
      <c r="EW993"/>
      <c r="EX993"/>
      <c r="EY993"/>
      <c r="EZ993"/>
      <c r="FA993"/>
      <c r="FB993"/>
      <c r="FC993"/>
      <c r="FD993"/>
      <c r="FE993"/>
      <c r="FF993"/>
      <c r="FG993"/>
      <c r="FH993"/>
      <c r="FI993"/>
      <c r="FJ993"/>
      <c r="FK993"/>
      <c r="FL993"/>
      <c r="FM993"/>
      <c r="FN993"/>
      <c r="FO993"/>
      <c r="FP993"/>
      <c r="FQ993"/>
      <c r="FR993"/>
      <c r="FS993"/>
      <c r="FT993"/>
      <c r="FU993"/>
      <c r="FV993"/>
      <c r="FW993"/>
      <c r="FX993"/>
      <c r="FY993"/>
      <c r="FZ993"/>
      <c r="GA993"/>
      <c r="GB993"/>
      <c r="GC993"/>
      <c r="GD993"/>
      <c r="GE993"/>
      <c r="GF993"/>
      <c r="GG993"/>
      <c r="GH993"/>
      <c r="GI993"/>
      <c r="GJ993"/>
      <c r="GK993"/>
      <c r="GL993"/>
      <c r="GM993"/>
      <c r="GN993"/>
      <c r="GO993"/>
      <c r="GP993"/>
      <c r="GQ993"/>
      <c r="GR993"/>
      <c r="GS993"/>
      <c r="GT993"/>
      <c r="GU993"/>
      <c r="GV993"/>
      <c r="GW993"/>
      <c r="GX993"/>
      <c r="GY993"/>
      <c r="GZ993"/>
      <c r="HA993"/>
      <c r="HB993"/>
      <c r="HC993"/>
      <c r="HD993"/>
      <c r="HE993"/>
      <c r="HF993"/>
      <c r="HG993"/>
      <c r="HH993"/>
      <c r="HI993"/>
      <c r="HJ993"/>
      <c r="HK993"/>
      <c r="HL993"/>
      <c r="HM993"/>
      <c r="HN993"/>
      <c r="HO993"/>
      <c r="HP993"/>
      <c r="HQ993"/>
      <c r="HR993"/>
      <c r="HS993"/>
      <c r="HT993"/>
      <c r="HU993"/>
      <c r="HV993"/>
      <c r="HW993"/>
      <c r="HX993"/>
      <c r="HY993"/>
      <c r="HZ993"/>
      <c r="IA993"/>
      <c r="IB993"/>
      <c r="IC993"/>
      <c r="ID993"/>
      <c r="IE993"/>
      <c r="IF993"/>
      <c r="IG993"/>
      <c r="IH993"/>
      <c r="II993"/>
      <c r="IJ993"/>
      <c r="IK993"/>
      <c r="IL993"/>
      <c r="IM993"/>
      <c r="IN993"/>
      <c r="IO993"/>
      <c r="IP993"/>
      <c r="IQ993"/>
      <c r="IR993"/>
      <c r="IS993"/>
      <c r="IT993"/>
      <c r="IU993"/>
      <c r="IV993"/>
    </row>
    <row r="994" spans="8:256"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  <c r="EN994"/>
      <c r="EO994"/>
      <c r="EP994"/>
      <c r="EQ994"/>
      <c r="ER994"/>
      <c r="ES994"/>
      <c r="ET994"/>
      <c r="EU994"/>
      <c r="EV994"/>
      <c r="EW994"/>
      <c r="EX994"/>
      <c r="EY994"/>
      <c r="EZ994"/>
      <c r="FA994"/>
      <c r="FB994"/>
      <c r="FC994"/>
      <c r="FD994"/>
      <c r="FE994"/>
      <c r="FF994"/>
      <c r="FG994"/>
      <c r="FH994"/>
      <c r="FI994"/>
      <c r="FJ994"/>
      <c r="FK994"/>
      <c r="FL994"/>
      <c r="FM994"/>
      <c r="FN994"/>
      <c r="FO994"/>
      <c r="FP994"/>
      <c r="FQ994"/>
      <c r="FR994"/>
      <c r="FS994"/>
      <c r="FT994"/>
      <c r="FU994"/>
      <c r="FV994"/>
      <c r="FW994"/>
      <c r="FX994"/>
      <c r="FY994"/>
      <c r="FZ994"/>
      <c r="GA994"/>
      <c r="GB994"/>
      <c r="GC994"/>
      <c r="GD994"/>
      <c r="GE994"/>
      <c r="GF994"/>
      <c r="GG994"/>
      <c r="GH994"/>
      <c r="GI994"/>
      <c r="GJ994"/>
      <c r="GK994"/>
      <c r="GL994"/>
      <c r="GM994"/>
      <c r="GN994"/>
      <c r="GO994"/>
      <c r="GP994"/>
      <c r="GQ994"/>
      <c r="GR994"/>
      <c r="GS994"/>
      <c r="GT994"/>
      <c r="GU994"/>
      <c r="GV994"/>
      <c r="GW994"/>
      <c r="GX994"/>
      <c r="GY994"/>
      <c r="GZ994"/>
      <c r="HA994"/>
      <c r="HB994"/>
      <c r="HC994"/>
      <c r="HD994"/>
      <c r="HE994"/>
      <c r="HF994"/>
      <c r="HG994"/>
      <c r="HH994"/>
      <c r="HI994"/>
      <c r="HJ994"/>
      <c r="HK994"/>
      <c r="HL994"/>
      <c r="HM994"/>
      <c r="HN994"/>
      <c r="HO994"/>
      <c r="HP994"/>
      <c r="HQ994"/>
      <c r="HR994"/>
      <c r="HS994"/>
      <c r="HT994"/>
      <c r="HU994"/>
      <c r="HV994"/>
      <c r="HW994"/>
      <c r="HX994"/>
      <c r="HY994"/>
      <c r="HZ994"/>
      <c r="IA994"/>
      <c r="IB994"/>
      <c r="IC994"/>
      <c r="ID994"/>
      <c r="IE994"/>
      <c r="IF994"/>
      <c r="IG994"/>
      <c r="IH994"/>
      <c r="II994"/>
      <c r="IJ994"/>
      <c r="IK994"/>
      <c r="IL994"/>
      <c r="IM994"/>
      <c r="IN994"/>
      <c r="IO994"/>
      <c r="IP994"/>
      <c r="IQ994"/>
      <c r="IR994"/>
      <c r="IS994"/>
      <c r="IT994"/>
      <c r="IU994"/>
      <c r="IV994"/>
    </row>
    <row r="995" spans="8:256"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  <c r="EG995"/>
      <c r="EH995"/>
      <c r="EI995"/>
      <c r="EJ995"/>
      <c r="EK995"/>
      <c r="EL995"/>
      <c r="EM995"/>
      <c r="EN995"/>
      <c r="EO995"/>
      <c r="EP995"/>
      <c r="EQ995"/>
      <c r="ER995"/>
      <c r="ES995"/>
      <c r="ET995"/>
      <c r="EU995"/>
      <c r="EV995"/>
      <c r="EW995"/>
      <c r="EX995"/>
      <c r="EY995"/>
      <c r="EZ995"/>
      <c r="FA995"/>
      <c r="FB995"/>
      <c r="FC995"/>
      <c r="FD995"/>
      <c r="FE995"/>
      <c r="FF995"/>
      <c r="FG995"/>
      <c r="FH995"/>
      <c r="FI995"/>
      <c r="FJ995"/>
      <c r="FK995"/>
      <c r="FL995"/>
      <c r="FM995"/>
      <c r="FN995"/>
      <c r="FO995"/>
      <c r="FP995"/>
      <c r="FQ995"/>
      <c r="FR995"/>
      <c r="FS995"/>
      <c r="FT995"/>
      <c r="FU995"/>
      <c r="FV995"/>
      <c r="FW995"/>
      <c r="FX995"/>
      <c r="FY995"/>
      <c r="FZ995"/>
      <c r="GA995"/>
      <c r="GB995"/>
      <c r="GC995"/>
      <c r="GD995"/>
      <c r="GE995"/>
      <c r="GF995"/>
      <c r="GG995"/>
      <c r="GH995"/>
      <c r="GI995"/>
      <c r="GJ995"/>
      <c r="GK995"/>
      <c r="GL995"/>
      <c r="GM995"/>
      <c r="GN995"/>
      <c r="GO995"/>
      <c r="GP995"/>
      <c r="GQ995"/>
      <c r="GR995"/>
      <c r="GS995"/>
      <c r="GT995"/>
      <c r="GU995"/>
      <c r="GV995"/>
      <c r="GW995"/>
      <c r="GX995"/>
      <c r="GY995"/>
      <c r="GZ995"/>
      <c r="HA995"/>
      <c r="HB995"/>
      <c r="HC995"/>
      <c r="HD995"/>
      <c r="HE995"/>
      <c r="HF995"/>
      <c r="HG995"/>
      <c r="HH995"/>
      <c r="HI995"/>
      <c r="HJ995"/>
      <c r="HK995"/>
      <c r="HL995"/>
      <c r="HM995"/>
      <c r="HN995"/>
      <c r="HO995"/>
      <c r="HP995"/>
      <c r="HQ995"/>
      <c r="HR995"/>
      <c r="HS995"/>
      <c r="HT995"/>
      <c r="HU995"/>
      <c r="HV995"/>
      <c r="HW995"/>
      <c r="HX995"/>
      <c r="HY995"/>
      <c r="HZ995"/>
      <c r="IA995"/>
      <c r="IB995"/>
      <c r="IC995"/>
      <c r="ID995"/>
      <c r="IE995"/>
      <c r="IF995"/>
      <c r="IG995"/>
      <c r="IH995"/>
      <c r="II995"/>
      <c r="IJ995"/>
      <c r="IK995"/>
      <c r="IL995"/>
      <c r="IM995"/>
      <c r="IN995"/>
      <c r="IO995"/>
      <c r="IP995"/>
      <c r="IQ995"/>
      <c r="IR995"/>
      <c r="IS995"/>
      <c r="IT995"/>
      <c r="IU995"/>
      <c r="IV995"/>
    </row>
    <row r="996" spans="8:256"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  <c r="EN996"/>
      <c r="EO996"/>
      <c r="EP996"/>
      <c r="EQ996"/>
      <c r="ER996"/>
      <c r="ES996"/>
      <c r="ET996"/>
      <c r="EU996"/>
      <c r="EV996"/>
      <c r="EW996"/>
      <c r="EX996"/>
      <c r="EY996"/>
      <c r="EZ996"/>
      <c r="FA996"/>
      <c r="FB996"/>
      <c r="FC996"/>
      <c r="FD996"/>
      <c r="FE996"/>
      <c r="FF996"/>
      <c r="FG996"/>
      <c r="FH996"/>
      <c r="FI996"/>
      <c r="FJ996"/>
      <c r="FK996"/>
      <c r="FL996"/>
      <c r="FM996"/>
      <c r="FN996"/>
      <c r="FO996"/>
      <c r="FP996"/>
      <c r="FQ996"/>
      <c r="FR996"/>
      <c r="FS996"/>
      <c r="FT996"/>
      <c r="FU996"/>
      <c r="FV996"/>
      <c r="FW996"/>
      <c r="FX996"/>
      <c r="FY996"/>
      <c r="FZ996"/>
      <c r="GA996"/>
      <c r="GB996"/>
      <c r="GC996"/>
      <c r="GD996"/>
      <c r="GE996"/>
      <c r="GF996"/>
      <c r="GG996"/>
      <c r="GH996"/>
      <c r="GI996"/>
      <c r="GJ996"/>
      <c r="GK996"/>
      <c r="GL996"/>
      <c r="GM996"/>
      <c r="GN996"/>
      <c r="GO996"/>
      <c r="GP996"/>
      <c r="GQ996"/>
      <c r="GR996"/>
      <c r="GS996"/>
      <c r="GT996"/>
      <c r="GU996"/>
      <c r="GV996"/>
      <c r="GW996"/>
      <c r="GX996"/>
      <c r="GY996"/>
      <c r="GZ996"/>
      <c r="HA996"/>
      <c r="HB996"/>
      <c r="HC996"/>
      <c r="HD996"/>
      <c r="HE996"/>
      <c r="HF996"/>
      <c r="HG996"/>
      <c r="HH996"/>
      <c r="HI996"/>
      <c r="HJ996"/>
      <c r="HK996"/>
      <c r="HL996"/>
      <c r="HM996"/>
      <c r="HN996"/>
      <c r="HO996"/>
      <c r="HP996"/>
      <c r="HQ996"/>
      <c r="HR996"/>
      <c r="HS996"/>
      <c r="HT996"/>
      <c r="HU996"/>
      <c r="HV996"/>
      <c r="HW996"/>
      <c r="HX996"/>
      <c r="HY996"/>
      <c r="HZ996"/>
      <c r="IA996"/>
      <c r="IB996"/>
      <c r="IC996"/>
      <c r="ID996"/>
      <c r="IE996"/>
      <c r="IF996"/>
      <c r="IG996"/>
      <c r="IH996"/>
      <c r="II996"/>
      <c r="IJ996"/>
      <c r="IK996"/>
      <c r="IL996"/>
      <c r="IM996"/>
      <c r="IN996"/>
      <c r="IO996"/>
      <c r="IP996"/>
      <c r="IQ996"/>
      <c r="IR996"/>
      <c r="IS996"/>
      <c r="IT996"/>
      <c r="IU996"/>
      <c r="IV996"/>
    </row>
    <row r="997" spans="8:256"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  <c r="EG997"/>
      <c r="EH997"/>
      <c r="EI997"/>
      <c r="EJ997"/>
      <c r="EK997"/>
      <c r="EL997"/>
      <c r="EM997"/>
      <c r="EN997"/>
      <c r="EO997"/>
      <c r="EP997"/>
      <c r="EQ997"/>
      <c r="ER997"/>
      <c r="ES997"/>
      <c r="ET997"/>
      <c r="EU997"/>
      <c r="EV997"/>
      <c r="EW997"/>
      <c r="EX997"/>
      <c r="EY997"/>
      <c r="EZ997"/>
      <c r="FA997"/>
      <c r="FB997"/>
      <c r="FC997"/>
      <c r="FD997"/>
      <c r="FE997"/>
      <c r="FF997"/>
      <c r="FG997"/>
      <c r="FH997"/>
      <c r="FI997"/>
      <c r="FJ997"/>
      <c r="FK997"/>
      <c r="FL997"/>
      <c r="FM997"/>
      <c r="FN997"/>
      <c r="FO997"/>
      <c r="FP997"/>
      <c r="FQ997"/>
      <c r="FR997"/>
      <c r="FS997"/>
      <c r="FT997"/>
      <c r="FU997"/>
      <c r="FV997"/>
      <c r="FW997"/>
      <c r="FX997"/>
      <c r="FY997"/>
      <c r="FZ997"/>
      <c r="GA997"/>
      <c r="GB997"/>
      <c r="GC997"/>
      <c r="GD997"/>
      <c r="GE997"/>
      <c r="GF997"/>
      <c r="GG997"/>
      <c r="GH997"/>
      <c r="GI997"/>
      <c r="GJ997"/>
      <c r="GK997"/>
      <c r="GL997"/>
      <c r="GM997"/>
      <c r="GN997"/>
      <c r="GO997"/>
      <c r="GP997"/>
      <c r="GQ997"/>
      <c r="GR997"/>
      <c r="GS997"/>
      <c r="GT997"/>
      <c r="GU997"/>
      <c r="GV997"/>
      <c r="GW997"/>
      <c r="GX997"/>
      <c r="GY997"/>
      <c r="GZ997"/>
      <c r="HA997"/>
      <c r="HB997"/>
      <c r="HC997"/>
      <c r="HD997"/>
      <c r="HE997"/>
      <c r="HF997"/>
      <c r="HG997"/>
      <c r="HH997"/>
      <c r="HI997"/>
      <c r="HJ997"/>
      <c r="HK997"/>
      <c r="HL997"/>
      <c r="HM997"/>
      <c r="HN997"/>
      <c r="HO997"/>
      <c r="HP997"/>
      <c r="HQ997"/>
      <c r="HR997"/>
      <c r="HS997"/>
      <c r="HT997"/>
      <c r="HU997"/>
      <c r="HV997"/>
      <c r="HW997"/>
      <c r="HX997"/>
      <c r="HY997"/>
      <c r="HZ997"/>
      <c r="IA997"/>
      <c r="IB997"/>
      <c r="IC997"/>
      <c r="ID997"/>
      <c r="IE997"/>
      <c r="IF997"/>
      <c r="IG997"/>
      <c r="IH997"/>
      <c r="II997"/>
      <c r="IJ997"/>
      <c r="IK997"/>
      <c r="IL997"/>
      <c r="IM997"/>
      <c r="IN997"/>
      <c r="IO997"/>
      <c r="IP997"/>
      <c r="IQ997"/>
      <c r="IR997"/>
      <c r="IS997"/>
      <c r="IT997"/>
      <c r="IU997"/>
      <c r="IV997"/>
    </row>
    <row r="998" spans="8:256"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  <c r="EN998"/>
      <c r="EO998"/>
      <c r="EP998"/>
      <c r="EQ998"/>
      <c r="ER998"/>
      <c r="ES998"/>
      <c r="ET998"/>
      <c r="EU998"/>
      <c r="EV998"/>
      <c r="EW998"/>
      <c r="EX998"/>
      <c r="EY998"/>
      <c r="EZ998"/>
      <c r="FA998"/>
      <c r="FB998"/>
      <c r="FC998"/>
      <c r="FD998"/>
      <c r="FE998"/>
      <c r="FF998"/>
      <c r="FG998"/>
      <c r="FH998"/>
      <c r="FI998"/>
      <c r="FJ998"/>
      <c r="FK998"/>
      <c r="FL998"/>
      <c r="FM998"/>
      <c r="FN998"/>
      <c r="FO998"/>
      <c r="FP998"/>
      <c r="FQ998"/>
      <c r="FR998"/>
      <c r="FS998"/>
      <c r="FT998"/>
      <c r="FU998"/>
      <c r="FV998"/>
      <c r="FW998"/>
      <c r="FX998"/>
      <c r="FY998"/>
      <c r="FZ998"/>
      <c r="GA998"/>
      <c r="GB998"/>
      <c r="GC998"/>
      <c r="GD998"/>
      <c r="GE998"/>
      <c r="GF998"/>
      <c r="GG998"/>
      <c r="GH998"/>
      <c r="GI998"/>
      <c r="GJ998"/>
      <c r="GK998"/>
      <c r="GL998"/>
      <c r="GM998"/>
      <c r="GN998"/>
      <c r="GO998"/>
      <c r="GP998"/>
      <c r="GQ998"/>
      <c r="GR998"/>
      <c r="GS998"/>
      <c r="GT998"/>
      <c r="GU998"/>
      <c r="GV998"/>
      <c r="GW998"/>
      <c r="GX998"/>
      <c r="GY998"/>
      <c r="GZ998"/>
      <c r="HA998"/>
      <c r="HB998"/>
      <c r="HC998"/>
      <c r="HD998"/>
      <c r="HE998"/>
      <c r="HF998"/>
      <c r="HG998"/>
      <c r="HH998"/>
      <c r="HI998"/>
      <c r="HJ998"/>
      <c r="HK998"/>
      <c r="HL998"/>
      <c r="HM998"/>
      <c r="HN998"/>
      <c r="HO998"/>
      <c r="HP998"/>
      <c r="HQ998"/>
      <c r="HR998"/>
      <c r="HS998"/>
      <c r="HT998"/>
      <c r="HU998"/>
      <c r="HV998"/>
      <c r="HW998"/>
      <c r="HX998"/>
      <c r="HY998"/>
      <c r="HZ998"/>
      <c r="IA998"/>
      <c r="IB998"/>
      <c r="IC998"/>
      <c r="ID998"/>
      <c r="IE998"/>
      <c r="IF998"/>
      <c r="IG998"/>
      <c r="IH998"/>
      <c r="II998"/>
      <c r="IJ998"/>
      <c r="IK998"/>
      <c r="IL998"/>
      <c r="IM998"/>
      <c r="IN998"/>
      <c r="IO998"/>
      <c r="IP998"/>
      <c r="IQ998"/>
      <c r="IR998"/>
      <c r="IS998"/>
      <c r="IT998"/>
      <c r="IU998"/>
      <c r="IV998"/>
    </row>
    <row r="999" spans="8:256"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  <c r="EG999"/>
      <c r="EH999"/>
      <c r="EI999"/>
      <c r="EJ999"/>
      <c r="EK999"/>
      <c r="EL999"/>
      <c r="EM999"/>
      <c r="EN999"/>
      <c r="EO999"/>
      <c r="EP999"/>
      <c r="EQ999"/>
      <c r="ER999"/>
      <c r="ES999"/>
      <c r="ET999"/>
      <c r="EU999"/>
      <c r="EV999"/>
      <c r="EW999"/>
      <c r="EX999"/>
      <c r="EY999"/>
      <c r="EZ999"/>
      <c r="FA999"/>
      <c r="FB999"/>
      <c r="FC999"/>
      <c r="FD999"/>
      <c r="FE999"/>
      <c r="FF999"/>
      <c r="FG999"/>
      <c r="FH999"/>
      <c r="FI999"/>
      <c r="FJ999"/>
      <c r="FK999"/>
      <c r="FL999"/>
      <c r="FM999"/>
      <c r="FN999"/>
      <c r="FO999"/>
      <c r="FP999"/>
      <c r="FQ999"/>
      <c r="FR999"/>
      <c r="FS999"/>
      <c r="FT999"/>
      <c r="FU999"/>
      <c r="FV999"/>
      <c r="FW999"/>
      <c r="FX999"/>
      <c r="FY999"/>
      <c r="FZ999"/>
      <c r="GA999"/>
      <c r="GB999"/>
      <c r="GC999"/>
      <c r="GD999"/>
      <c r="GE999"/>
      <c r="GF999"/>
      <c r="GG999"/>
      <c r="GH999"/>
      <c r="GI999"/>
      <c r="GJ999"/>
      <c r="GK999"/>
      <c r="GL999"/>
      <c r="GM999"/>
      <c r="GN999"/>
      <c r="GO999"/>
      <c r="GP999"/>
      <c r="GQ999"/>
      <c r="GR999"/>
      <c r="GS999"/>
      <c r="GT999"/>
      <c r="GU999"/>
      <c r="GV999"/>
      <c r="GW999"/>
      <c r="GX999"/>
      <c r="GY999"/>
      <c r="GZ999"/>
      <c r="HA999"/>
      <c r="HB999"/>
      <c r="HC999"/>
      <c r="HD999"/>
      <c r="HE999"/>
      <c r="HF999"/>
      <c r="HG999"/>
      <c r="HH999"/>
      <c r="HI999"/>
      <c r="HJ999"/>
      <c r="HK999"/>
      <c r="HL999"/>
      <c r="HM999"/>
      <c r="HN999"/>
      <c r="HO999"/>
      <c r="HP999"/>
      <c r="HQ999"/>
      <c r="HR999"/>
      <c r="HS999"/>
      <c r="HT999"/>
      <c r="HU999"/>
      <c r="HV999"/>
      <c r="HW999"/>
      <c r="HX999"/>
      <c r="HY999"/>
      <c r="HZ999"/>
      <c r="IA999"/>
      <c r="IB999"/>
      <c r="IC999"/>
      <c r="ID999"/>
      <c r="IE999"/>
      <c r="IF999"/>
      <c r="IG999"/>
      <c r="IH999"/>
      <c r="II999"/>
      <c r="IJ999"/>
      <c r="IK999"/>
      <c r="IL999"/>
      <c r="IM999"/>
      <c r="IN999"/>
      <c r="IO999"/>
      <c r="IP999"/>
      <c r="IQ999"/>
      <c r="IR999"/>
      <c r="IS999"/>
      <c r="IT999"/>
      <c r="IU999"/>
      <c r="IV999"/>
    </row>
    <row r="1000" spans="8:256"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  <c r="EN1000"/>
      <c r="EO1000"/>
      <c r="EP1000"/>
      <c r="EQ1000"/>
      <c r="ER1000"/>
      <c r="ES1000"/>
      <c r="ET1000"/>
      <c r="EU1000"/>
      <c r="EV1000"/>
      <c r="EW1000"/>
      <c r="EX1000"/>
      <c r="EY1000"/>
      <c r="EZ1000"/>
      <c r="FA1000"/>
      <c r="FB1000"/>
      <c r="FC1000"/>
      <c r="FD1000"/>
      <c r="FE1000"/>
      <c r="FF1000"/>
      <c r="FG1000"/>
      <c r="FH1000"/>
      <c r="FI1000"/>
      <c r="FJ1000"/>
      <c r="FK1000"/>
      <c r="FL1000"/>
      <c r="FM1000"/>
      <c r="FN1000"/>
      <c r="FO1000"/>
      <c r="FP1000"/>
      <c r="FQ1000"/>
      <c r="FR1000"/>
      <c r="FS1000"/>
      <c r="FT1000"/>
      <c r="FU1000"/>
      <c r="FV1000"/>
      <c r="FW1000"/>
      <c r="FX1000"/>
      <c r="FY1000"/>
      <c r="FZ1000"/>
      <c r="GA1000"/>
      <c r="GB1000"/>
      <c r="GC1000"/>
      <c r="GD1000"/>
      <c r="GE1000"/>
      <c r="GF1000"/>
      <c r="GG1000"/>
      <c r="GH1000"/>
      <c r="GI1000"/>
      <c r="GJ1000"/>
      <c r="GK1000"/>
      <c r="GL1000"/>
      <c r="GM1000"/>
      <c r="GN1000"/>
      <c r="GO1000"/>
      <c r="GP1000"/>
      <c r="GQ1000"/>
      <c r="GR1000"/>
      <c r="GS1000"/>
      <c r="GT1000"/>
      <c r="GU1000"/>
      <c r="GV1000"/>
      <c r="GW1000"/>
      <c r="GX1000"/>
      <c r="GY1000"/>
      <c r="GZ1000"/>
      <c r="HA1000"/>
      <c r="HB1000"/>
      <c r="HC1000"/>
      <c r="HD1000"/>
      <c r="HE1000"/>
      <c r="HF1000"/>
      <c r="HG1000"/>
      <c r="HH1000"/>
      <c r="HI1000"/>
      <c r="HJ1000"/>
      <c r="HK1000"/>
      <c r="HL1000"/>
      <c r="HM1000"/>
      <c r="HN1000"/>
      <c r="HO1000"/>
      <c r="HP1000"/>
      <c r="HQ1000"/>
      <c r="HR1000"/>
      <c r="HS1000"/>
      <c r="HT1000"/>
      <c r="HU1000"/>
      <c r="HV1000"/>
      <c r="HW1000"/>
      <c r="HX1000"/>
      <c r="HY1000"/>
      <c r="HZ1000"/>
      <c r="IA1000"/>
      <c r="IB1000"/>
      <c r="IC1000"/>
      <c r="ID1000"/>
      <c r="IE1000"/>
      <c r="IF1000"/>
      <c r="IG1000"/>
      <c r="IH1000"/>
      <c r="II1000"/>
      <c r="IJ1000"/>
      <c r="IK1000"/>
      <c r="IL1000"/>
      <c r="IM1000"/>
      <c r="IN1000"/>
      <c r="IO1000"/>
      <c r="IP1000"/>
      <c r="IQ1000"/>
      <c r="IR1000"/>
      <c r="IS1000"/>
      <c r="IT1000"/>
      <c r="IU1000"/>
      <c r="IV1000"/>
    </row>
    <row r="1001" spans="8:256"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  <c r="EG1001"/>
      <c r="EH1001"/>
      <c r="EI1001"/>
      <c r="EJ1001"/>
      <c r="EK1001"/>
      <c r="EL1001"/>
      <c r="EM1001"/>
      <c r="EN1001"/>
      <c r="EO1001"/>
      <c r="EP1001"/>
      <c r="EQ1001"/>
      <c r="ER1001"/>
      <c r="ES1001"/>
      <c r="ET1001"/>
      <c r="EU1001"/>
      <c r="EV1001"/>
      <c r="EW1001"/>
      <c r="EX1001"/>
      <c r="EY1001"/>
      <c r="EZ1001"/>
      <c r="FA1001"/>
      <c r="FB1001"/>
      <c r="FC1001"/>
      <c r="FD1001"/>
      <c r="FE1001"/>
      <c r="FF1001"/>
      <c r="FG1001"/>
      <c r="FH1001"/>
      <c r="FI1001"/>
      <c r="FJ1001"/>
      <c r="FK1001"/>
      <c r="FL1001"/>
      <c r="FM1001"/>
      <c r="FN1001"/>
      <c r="FO1001"/>
      <c r="FP1001"/>
      <c r="FQ1001"/>
      <c r="FR1001"/>
      <c r="FS1001"/>
      <c r="FT1001"/>
      <c r="FU1001"/>
      <c r="FV1001"/>
      <c r="FW1001"/>
      <c r="FX1001"/>
      <c r="FY1001"/>
      <c r="FZ1001"/>
      <c r="GA1001"/>
      <c r="GB1001"/>
      <c r="GC1001"/>
      <c r="GD1001"/>
      <c r="GE1001"/>
      <c r="GF1001"/>
      <c r="GG1001"/>
      <c r="GH1001"/>
      <c r="GI1001"/>
      <c r="GJ1001"/>
      <c r="GK1001"/>
      <c r="GL1001"/>
      <c r="GM1001"/>
      <c r="GN1001"/>
      <c r="GO1001"/>
      <c r="GP1001"/>
      <c r="GQ1001"/>
      <c r="GR1001"/>
      <c r="GS1001"/>
      <c r="GT1001"/>
      <c r="GU1001"/>
      <c r="GV1001"/>
      <c r="GW1001"/>
      <c r="GX1001"/>
      <c r="GY1001"/>
      <c r="GZ1001"/>
      <c r="HA1001"/>
      <c r="HB1001"/>
      <c r="HC1001"/>
      <c r="HD1001"/>
      <c r="HE1001"/>
      <c r="HF1001"/>
      <c r="HG1001"/>
      <c r="HH1001"/>
      <c r="HI1001"/>
      <c r="HJ1001"/>
      <c r="HK1001"/>
      <c r="HL1001"/>
      <c r="HM1001"/>
      <c r="HN1001"/>
      <c r="HO1001"/>
      <c r="HP1001"/>
      <c r="HQ1001"/>
      <c r="HR1001"/>
      <c r="HS1001"/>
      <c r="HT1001"/>
      <c r="HU1001"/>
      <c r="HV1001"/>
      <c r="HW1001"/>
      <c r="HX1001"/>
      <c r="HY1001"/>
      <c r="HZ1001"/>
      <c r="IA1001"/>
      <c r="IB1001"/>
      <c r="IC1001"/>
      <c r="ID1001"/>
      <c r="IE1001"/>
      <c r="IF1001"/>
      <c r="IG1001"/>
      <c r="IH1001"/>
      <c r="II1001"/>
      <c r="IJ1001"/>
      <c r="IK1001"/>
      <c r="IL1001"/>
      <c r="IM1001"/>
      <c r="IN1001"/>
      <c r="IO1001"/>
      <c r="IP1001"/>
      <c r="IQ1001"/>
      <c r="IR1001"/>
      <c r="IS1001"/>
      <c r="IT1001"/>
      <c r="IU1001"/>
      <c r="IV1001"/>
    </row>
    <row r="1002" spans="8:256"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  <c r="EN1002"/>
      <c r="EO1002"/>
      <c r="EP1002"/>
      <c r="EQ1002"/>
      <c r="ER1002"/>
      <c r="ES1002"/>
      <c r="ET1002"/>
      <c r="EU1002"/>
      <c r="EV1002"/>
      <c r="EW1002"/>
      <c r="EX1002"/>
      <c r="EY1002"/>
      <c r="EZ1002"/>
      <c r="FA1002"/>
      <c r="FB1002"/>
      <c r="FC1002"/>
      <c r="FD1002"/>
      <c r="FE1002"/>
      <c r="FF1002"/>
      <c r="FG1002"/>
      <c r="FH1002"/>
      <c r="FI1002"/>
      <c r="FJ1002"/>
      <c r="FK1002"/>
      <c r="FL1002"/>
      <c r="FM1002"/>
      <c r="FN1002"/>
      <c r="FO1002"/>
      <c r="FP1002"/>
      <c r="FQ1002"/>
      <c r="FR1002"/>
      <c r="FS1002"/>
      <c r="FT1002"/>
      <c r="FU1002"/>
      <c r="FV1002"/>
      <c r="FW1002"/>
      <c r="FX1002"/>
      <c r="FY1002"/>
      <c r="FZ1002"/>
      <c r="GA1002"/>
      <c r="GB1002"/>
      <c r="GC1002"/>
      <c r="GD1002"/>
      <c r="GE1002"/>
      <c r="GF1002"/>
      <c r="GG1002"/>
      <c r="GH1002"/>
      <c r="GI1002"/>
      <c r="GJ1002"/>
      <c r="GK1002"/>
      <c r="GL1002"/>
      <c r="GM1002"/>
      <c r="GN1002"/>
      <c r="GO1002"/>
      <c r="GP1002"/>
      <c r="GQ1002"/>
      <c r="GR1002"/>
      <c r="GS1002"/>
      <c r="GT1002"/>
      <c r="GU1002"/>
      <c r="GV1002"/>
      <c r="GW1002"/>
      <c r="GX1002"/>
      <c r="GY1002"/>
      <c r="GZ1002"/>
      <c r="HA1002"/>
      <c r="HB1002"/>
      <c r="HC1002"/>
      <c r="HD1002"/>
      <c r="HE1002"/>
      <c r="HF1002"/>
      <c r="HG1002"/>
      <c r="HH1002"/>
      <c r="HI1002"/>
      <c r="HJ1002"/>
      <c r="HK1002"/>
      <c r="HL1002"/>
      <c r="HM1002"/>
      <c r="HN1002"/>
      <c r="HO1002"/>
      <c r="HP1002"/>
      <c r="HQ1002"/>
      <c r="HR1002"/>
      <c r="HS1002"/>
      <c r="HT1002"/>
      <c r="HU1002"/>
      <c r="HV1002"/>
      <c r="HW1002"/>
      <c r="HX1002"/>
      <c r="HY1002"/>
      <c r="HZ1002"/>
      <c r="IA1002"/>
      <c r="IB1002"/>
      <c r="IC1002"/>
      <c r="ID1002"/>
      <c r="IE1002"/>
      <c r="IF1002"/>
      <c r="IG1002"/>
      <c r="IH1002"/>
      <c r="II1002"/>
      <c r="IJ1002"/>
      <c r="IK1002"/>
      <c r="IL1002"/>
      <c r="IM1002"/>
      <c r="IN1002"/>
      <c r="IO1002"/>
      <c r="IP1002"/>
      <c r="IQ1002"/>
      <c r="IR1002"/>
      <c r="IS1002"/>
      <c r="IT1002"/>
      <c r="IU1002"/>
      <c r="IV1002"/>
    </row>
    <row r="1003" spans="8:256"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V1003"/>
      <c r="DW1003"/>
      <c r="DX1003"/>
      <c r="DY1003"/>
      <c r="DZ1003"/>
      <c r="EA1003"/>
      <c r="EB1003"/>
      <c r="EC1003"/>
      <c r="ED1003"/>
      <c r="EE1003"/>
      <c r="EF1003"/>
      <c r="EG1003"/>
      <c r="EH1003"/>
      <c r="EI1003"/>
      <c r="EJ1003"/>
      <c r="EK1003"/>
      <c r="EL1003"/>
      <c r="EM1003"/>
      <c r="EN1003"/>
      <c r="EO1003"/>
      <c r="EP1003"/>
      <c r="EQ1003"/>
      <c r="ER1003"/>
      <c r="ES1003"/>
      <c r="ET1003"/>
      <c r="EU1003"/>
      <c r="EV1003"/>
      <c r="EW1003"/>
      <c r="EX1003"/>
      <c r="EY1003"/>
      <c r="EZ1003"/>
      <c r="FA1003"/>
      <c r="FB1003"/>
      <c r="FC1003"/>
      <c r="FD1003"/>
      <c r="FE1003"/>
      <c r="FF1003"/>
      <c r="FG1003"/>
      <c r="FH1003"/>
      <c r="FI1003"/>
      <c r="FJ1003"/>
      <c r="FK1003"/>
      <c r="FL1003"/>
      <c r="FM1003"/>
      <c r="FN1003"/>
      <c r="FO1003"/>
      <c r="FP1003"/>
      <c r="FQ1003"/>
      <c r="FR1003"/>
      <c r="FS1003"/>
      <c r="FT1003"/>
      <c r="FU1003"/>
      <c r="FV1003"/>
      <c r="FW1003"/>
      <c r="FX1003"/>
      <c r="FY1003"/>
      <c r="FZ1003"/>
      <c r="GA1003"/>
      <c r="GB1003"/>
      <c r="GC1003"/>
      <c r="GD1003"/>
      <c r="GE1003"/>
      <c r="GF1003"/>
      <c r="GG1003"/>
      <c r="GH1003"/>
      <c r="GI1003"/>
      <c r="GJ1003"/>
      <c r="GK1003"/>
      <c r="GL1003"/>
      <c r="GM1003"/>
      <c r="GN1003"/>
      <c r="GO1003"/>
      <c r="GP1003"/>
      <c r="GQ1003"/>
      <c r="GR1003"/>
      <c r="GS1003"/>
      <c r="GT1003"/>
      <c r="GU1003"/>
      <c r="GV1003"/>
      <c r="GW1003"/>
      <c r="GX1003"/>
      <c r="GY1003"/>
      <c r="GZ1003"/>
      <c r="HA1003"/>
      <c r="HB1003"/>
      <c r="HC1003"/>
      <c r="HD1003"/>
      <c r="HE1003"/>
      <c r="HF1003"/>
      <c r="HG1003"/>
      <c r="HH1003"/>
      <c r="HI1003"/>
      <c r="HJ1003"/>
      <c r="HK1003"/>
      <c r="HL1003"/>
      <c r="HM1003"/>
      <c r="HN1003"/>
      <c r="HO1003"/>
      <c r="HP1003"/>
      <c r="HQ1003"/>
      <c r="HR1003"/>
      <c r="HS1003"/>
      <c r="HT1003"/>
      <c r="HU1003"/>
      <c r="HV1003"/>
      <c r="HW1003"/>
      <c r="HX1003"/>
      <c r="HY1003"/>
      <c r="HZ1003"/>
      <c r="IA1003"/>
      <c r="IB1003"/>
      <c r="IC1003"/>
      <c r="ID1003"/>
      <c r="IE1003"/>
      <c r="IF1003"/>
      <c r="IG1003"/>
      <c r="IH1003"/>
      <c r="II1003"/>
      <c r="IJ1003"/>
      <c r="IK1003"/>
      <c r="IL1003"/>
      <c r="IM1003"/>
      <c r="IN1003"/>
      <c r="IO1003"/>
      <c r="IP1003"/>
      <c r="IQ1003"/>
      <c r="IR1003"/>
      <c r="IS1003"/>
      <c r="IT1003"/>
      <c r="IU1003"/>
      <c r="IV1003"/>
    </row>
    <row r="1004" spans="8:256"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  <c r="EG1004"/>
      <c r="EH1004"/>
      <c r="EI1004"/>
      <c r="EJ1004"/>
      <c r="EK1004"/>
      <c r="EL1004"/>
      <c r="EM1004"/>
      <c r="EN1004"/>
      <c r="EO1004"/>
      <c r="EP1004"/>
      <c r="EQ1004"/>
      <c r="ER1004"/>
      <c r="ES1004"/>
      <c r="ET1004"/>
      <c r="EU1004"/>
      <c r="EV1004"/>
      <c r="EW1004"/>
      <c r="EX1004"/>
      <c r="EY1004"/>
      <c r="EZ1004"/>
      <c r="FA1004"/>
      <c r="FB1004"/>
      <c r="FC1004"/>
      <c r="FD1004"/>
      <c r="FE1004"/>
      <c r="FF1004"/>
      <c r="FG1004"/>
      <c r="FH1004"/>
      <c r="FI1004"/>
      <c r="FJ1004"/>
      <c r="FK1004"/>
      <c r="FL1004"/>
      <c r="FM1004"/>
      <c r="FN1004"/>
      <c r="FO1004"/>
      <c r="FP1004"/>
      <c r="FQ1004"/>
      <c r="FR1004"/>
      <c r="FS1004"/>
      <c r="FT1004"/>
      <c r="FU1004"/>
      <c r="FV1004"/>
      <c r="FW1004"/>
      <c r="FX1004"/>
      <c r="FY1004"/>
      <c r="FZ1004"/>
      <c r="GA1004"/>
      <c r="GB1004"/>
      <c r="GC1004"/>
      <c r="GD1004"/>
      <c r="GE1004"/>
      <c r="GF1004"/>
      <c r="GG1004"/>
      <c r="GH1004"/>
      <c r="GI1004"/>
      <c r="GJ1004"/>
      <c r="GK1004"/>
      <c r="GL1004"/>
      <c r="GM1004"/>
      <c r="GN1004"/>
      <c r="GO1004"/>
      <c r="GP1004"/>
      <c r="GQ1004"/>
      <c r="GR1004"/>
      <c r="GS1004"/>
      <c r="GT1004"/>
      <c r="GU1004"/>
      <c r="GV1004"/>
      <c r="GW1004"/>
      <c r="GX1004"/>
      <c r="GY1004"/>
      <c r="GZ1004"/>
      <c r="HA1004"/>
      <c r="HB1004"/>
      <c r="HC1004"/>
      <c r="HD1004"/>
      <c r="HE1004"/>
      <c r="HF1004"/>
      <c r="HG1004"/>
      <c r="HH1004"/>
      <c r="HI1004"/>
      <c r="HJ1004"/>
      <c r="HK1004"/>
      <c r="HL1004"/>
      <c r="HM1004"/>
      <c r="HN1004"/>
      <c r="HO1004"/>
      <c r="HP1004"/>
      <c r="HQ1004"/>
      <c r="HR1004"/>
      <c r="HS1004"/>
      <c r="HT1004"/>
      <c r="HU1004"/>
      <c r="HV1004"/>
      <c r="HW1004"/>
      <c r="HX1004"/>
      <c r="HY1004"/>
      <c r="HZ1004"/>
      <c r="IA1004"/>
      <c r="IB1004"/>
      <c r="IC1004"/>
      <c r="ID1004"/>
      <c r="IE1004"/>
      <c r="IF1004"/>
      <c r="IG1004"/>
      <c r="IH1004"/>
      <c r="II1004"/>
      <c r="IJ1004"/>
      <c r="IK1004"/>
      <c r="IL1004"/>
      <c r="IM1004"/>
      <c r="IN1004"/>
      <c r="IO1004"/>
      <c r="IP1004"/>
      <c r="IQ1004"/>
      <c r="IR1004"/>
      <c r="IS1004"/>
      <c r="IT1004"/>
      <c r="IU1004"/>
      <c r="IV1004"/>
    </row>
    <row r="1005" spans="8:256"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  <c r="EN1005"/>
      <c r="EO1005"/>
      <c r="EP1005"/>
      <c r="EQ1005"/>
      <c r="ER1005"/>
      <c r="ES1005"/>
      <c r="ET1005"/>
      <c r="EU1005"/>
      <c r="EV1005"/>
      <c r="EW1005"/>
      <c r="EX1005"/>
      <c r="EY1005"/>
      <c r="EZ1005"/>
      <c r="FA1005"/>
      <c r="FB1005"/>
      <c r="FC1005"/>
      <c r="FD1005"/>
      <c r="FE1005"/>
      <c r="FF1005"/>
      <c r="FG1005"/>
      <c r="FH1005"/>
      <c r="FI1005"/>
      <c r="FJ1005"/>
      <c r="FK1005"/>
      <c r="FL1005"/>
      <c r="FM1005"/>
      <c r="FN1005"/>
      <c r="FO1005"/>
      <c r="FP1005"/>
      <c r="FQ1005"/>
      <c r="FR1005"/>
      <c r="FS1005"/>
      <c r="FT1005"/>
      <c r="FU1005"/>
      <c r="FV1005"/>
      <c r="FW1005"/>
      <c r="FX1005"/>
      <c r="FY1005"/>
      <c r="FZ1005"/>
      <c r="GA1005"/>
      <c r="GB1005"/>
      <c r="GC1005"/>
      <c r="GD1005"/>
      <c r="GE1005"/>
      <c r="GF1005"/>
      <c r="GG1005"/>
      <c r="GH1005"/>
      <c r="GI1005"/>
      <c r="GJ1005"/>
      <c r="GK1005"/>
      <c r="GL1005"/>
      <c r="GM1005"/>
      <c r="GN1005"/>
      <c r="GO1005"/>
      <c r="GP1005"/>
      <c r="GQ1005"/>
      <c r="GR1005"/>
      <c r="GS1005"/>
      <c r="GT1005"/>
      <c r="GU1005"/>
      <c r="GV1005"/>
      <c r="GW1005"/>
      <c r="GX1005"/>
      <c r="GY1005"/>
      <c r="GZ1005"/>
      <c r="HA1005"/>
      <c r="HB1005"/>
      <c r="HC1005"/>
      <c r="HD1005"/>
      <c r="HE1005"/>
      <c r="HF1005"/>
      <c r="HG1005"/>
      <c r="HH1005"/>
      <c r="HI1005"/>
      <c r="HJ1005"/>
      <c r="HK1005"/>
      <c r="HL1005"/>
      <c r="HM1005"/>
      <c r="HN1005"/>
      <c r="HO1005"/>
      <c r="HP1005"/>
      <c r="HQ1005"/>
      <c r="HR1005"/>
      <c r="HS1005"/>
      <c r="HT1005"/>
      <c r="HU1005"/>
      <c r="HV1005"/>
      <c r="HW1005"/>
      <c r="HX1005"/>
      <c r="HY1005"/>
      <c r="HZ1005"/>
      <c r="IA1005"/>
      <c r="IB1005"/>
      <c r="IC1005"/>
      <c r="ID1005"/>
      <c r="IE1005"/>
      <c r="IF1005"/>
      <c r="IG1005"/>
      <c r="IH1005"/>
      <c r="II1005"/>
      <c r="IJ1005"/>
      <c r="IK1005"/>
      <c r="IL1005"/>
      <c r="IM1005"/>
      <c r="IN1005"/>
      <c r="IO1005"/>
      <c r="IP1005"/>
      <c r="IQ1005"/>
      <c r="IR1005"/>
      <c r="IS1005"/>
      <c r="IT1005"/>
      <c r="IU1005"/>
      <c r="IV1005"/>
    </row>
    <row r="1006" spans="8:256"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V1006"/>
      <c r="DW1006"/>
      <c r="DX1006"/>
      <c r="DY1006"/>
      <c r="DZ1006"/>
      <c r="EA1006"/>
      <c r="EB1006"/>
      <c r="EC1006"/>
      <c r="ED1006"/>
      <c r="EE1006"/>
      <c r="EF1006"/>
      <c r="EG1006"/>
      <c r="EH1006"/>
      <c r="EI1006"/>
      <c r="EJ1006"/>
      <c r="EK1006"/>
      <c r="EL1006"/>
      <c r="EM1006"/>
      <c r="EN1006"/>
      <c r="EO1006"/>
      <c r="EP1006"/>
      <c r="EQ1006"/>
      <c r="ER1006"/>
      <c r="ES1006"/>
      <c r="ET1006"/>
      <c r="EU1006"/>
      <c r="EV1006"/>
      <c r="EW1006"/>
      <c r="EX1006"/>
      <c r="EY1006"/>
      <c r="EZ1006"/>
      <c r="FA1006"/>
      <c r="FB1006"/>
      <c r="FC1006"/>
      <c r="FD1006"/>
      <c r="FE1006"/>
      <c r="FF1006"/>
      <c r="FG1006"/>
      <c r="FH1006"/>
      <c r="FI1006"/>
      <c r="FJ1006"/>
      <c r="FK1006"/>
      <c r="FL1006"/>
      <c r="FM1006"/>
      <c r="FN1006"/>
      <c r="FO1006"/>
      <c r="FP1006"/>
      <c r="FQ1006"/>
      <c r="FR1006"/>
      <c r="FS1006"/>
      <c r="FT1006"/>
      <c r="FU1006"/>
      <c r="FV1006"/>
      <c r="FW1006"/>
      <c r="FX1006"/>
      <c r="FY1006"/>
      <c r="FZ1006"/>
      <c r="GA1006"/>
      <c r="GB1006"/>
      <c r="GC1006"/>
      <c r="GD1006"/>
      <c r="GE1006"/>
      <c r="GF1006"/>
      <c r="GG1006"/>
      <c r="GH1006"/>
      <c r="GI1006"/>
      <c r="GJ1006"/>
      <c r="GK1006"/>
      <c r="GL1006"/>
      <c r="GM1006"/>
      <c r="GN1006"/>
      <c r="GO1006"/>
      <c r="GP1006"/>
      <c r="GQ1006"/>
      <c r="GR1006"/>
      <c r="GS1006"/>
      <c r="GT1006"/>
      <c r="GU1006"/>
      <c r="GV1006"/>
      <c r="GW1006"/>
      <c r="GX1006"/>
      <c r="GY1006"/>
      <c r="GZ1006"/>
      <c r="HA1006"/>
      <c r="HB1006"/>
      <c r="HC1006"/>
      <c r="HD1006"/>
      <c r="HE1006"/>
      <c r="HF1006"/>
      <c r="HG1006"/>
      <c r="HH1006"/>
      <c r="HI1006"/>
      <c r="HJ1006"/>
      <c r="HK1006"/>
      <c r="HL1006"/>
      <c r="HM1006"/>
      <c r="HN1006"/>
      <c r="HO1006"/>
      <c r="HP1006"/>
      <c r="HQ1006"/>
      <c r="HR1006"/>
      <c r="HS1006"/>
      <c r="HT1006"/>
      <c r="HU1006"/>
      <c r="HV1006"/>
      <c r="HW1006"/>
      <c r="HX1006"/>
      <c r="HY1006"/>
      <c r="HZ1006"/>
      <c r="IA1006"/>
      <c r="IB1006"/>
      <c r="IC1006"/>
      <c r="ID1006"/>
      <c r="IE1006"/>
      <c r="IF1006"/>
      <c r="IG1006"/>
      <c r="IH1006"/>
      <c r="II1006"/>
      <c r="IJ1006"/>
      <c r="IK1006"/>
      <c r="IL1006"/>
      <c r="IM1006"/>
      <c r="IN1006"/>
      <c r="IO1006"/>
      <c r="IP1006"/>
      <c r="IQ1006"/>
      <c r="IR1006"/>
      <c r="IS1006"/>
      <c r="IT1006"/>
      <c r="IU1006"/>
      <c r="IV1006"/>
    </row>
    <row r="1007" spans="8:256"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V1007"/>
      <c r="DW1007"/>
      <c r="DX1007"/>
      <c r="DY1007"/>
      <c r="DZ1007"/>
      <c r="EA1007"/>
      <c r="EB1007"/>
      <c r="EC1007"/>
      <c r="ED1007"/>
      <c r="EE1007"/>
      <c r="EF1007"/>
      <c r="EG1007"/>
      <c r="EH1007"/>
      <c r="EI1007"/>
      <c r="EJ1007"/>
      <c r="EK1007"/>
      <c r="EL1007"/>
      <c r="EM1007"/>
      <c r="EN1007"/>
      <c r="EO1007"/>
      <c r="EP1007"/>
      <c r="EQ1007"/>
      <c r="ER1007"/>
      <c r="ES1007"/>
      <c r="ET1007"/>
      <c r="EU1007"/>
      <c r="EV1007"/>
      <c r="EW1007"/>
      <c r="EX1007"/>
      <c r="EY1007"/>
      <c r="EZ1007"/>
      <c r="FA1007"/>
      <c r="FB1007"/>
      <c r="FC1007"/>
      <c r="FD1007"/>
      <c r="FE1007"/>
      <c r="FF1007"/>
      <c r="FG1007"/>
      <c r="FH1007"/>
      <c r="FI1007"/>
      <c r="FJ1007"/>
      <c r="FK1007"/>
      <c r="FL1007"/>
      <c r="FM1007"/>
      <c r="FN1007"/>
      <c r="FO1007"/>
      <c r="FP1007"/>
      <c r="FQ1007"/>
      <c r="FR1007"/>
      <c r="FS1007"/>
      <c r="FT1007"/>
      <c r="FU1007"/>
      <c r="FV1007"/>
      <c r="FW1007"/>
      <c r="FX1007"/>
      <c r="FY1007"/>
      <c r="FZ1007"/>
      <c r="GA1007"/>
      <c r="GB1007"/>
      <c r="GC1007"/>
      <c r="GD1007"/>
      <c r="GE1007"/>
      <c r="GF1007"/>
      <c r="GG1007"/>
      <c r="GH1007"/>
      <c r="GI1007"/>
      <c r="GJ1007"/>
      <c r="GK1007"/>
      <c r="GL1007"/>
      <c r="GM1007"/>
      <c r="GN1007"/>
      <c r="GO1007"/>
      <c r="GP1007"/>
      <c r="GQ1007"/>
      <c r="GR1007"/>
      <c r="GS1007"/>
      <c r="GT1007"/>
      <c r="GU1007"/>
      <c r="GV1007"/>
      <c r="GW1007"/>
      <c r="GX1007"/>
      <c r="GY1007"/>
      <c r="GZ1007"/>
      <c r="HA1007"/>
      <c r="HB1007"/>
      <c r="HC1007"/>
      <c r="HD1007"/>
      <c r="HE1007"/>
      <c r="HF1007"/>
      <c r="HG1007"/>
      <c r="HH1007"/>
      <c r="HI1007"/>
      <c r="HJ1007"/>
      <c r="HK1007"/>
      <c r="HL1007"/>
      <c r="HM1007"/>
      <c r="HN1007"/>
      <c r="HO1007"/>
      <c r="HP1007"/>
      <c r="HQ1007"/>
      <c r="HR1007"/>
      <c r="HS1007"/>
      <c r="HT1007"/>
      <c r="HU1007"/>
      <c r="HV1007"/>
      <c r="HW1007"/>
      <c r="HX1007"/>
      <c r="HY1007"/>
      <c r="HZ1007"/>
      <c r="IA1007"/>
      <c r="IB1007"/>
      <c r="IC1007"/>
      <c r="ID1007"/>
      <c r="IE1007"/>
      <c r="IF1007"/>
      <c r="IG1007"/>
      <c r="IH1007"/>
      <c r="II1007"/>
      <c r="IJ1007"/>
      <c r="IK1007"/>
      <c r="IL1007"/>
      <c r="IM1007"/>
      <c r="IN1007"/>
      <c r="IO1007"/>
      <c r="IP1007"/>
      <c r="IQ1007"/>
      <c r="IR1007"/>
      <c r="IS1007"/>
      <c r="IT1007"/>
      <c r="IU1007"/>
      <c r="IV1007"/>
    </row>
    <row r="1008" spans="8:256"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V1008"/>
      <c r="DW1008"/>
      <c r="DX1008"/>
      <c r="DY1008"/>
      <c r="DZ1008"/>
      <c r="EA1008"/>
      <c r="EB1008"/>
      <c r="EC1008"/>
      <c r="ED1008"/>
      <c r="EE1008"/>
      <c r="EF1008"/>
      <c r="EG1008"/>
      <c r="EH1008"/>
      <c r="EI1008"/>
      <c r="EJ1008"/>
      <c r="EK1008"/>
      <c r="EL1008"/>
      <c r="EM1008"/>
      <c r="EN1008"/>
      <c r="EO1008"/>
      <c r="EP1008"/>
      <c r="EQ1008"/>
      <c r="ER1008"/>
      <c r="ES1008"/>
      <c r="ET1008"/>
      <c r="EU1008"/>
      <c r="EV1008"/>
      <c r="EW1008"/>
      <c r="EX1008"/>
      <c r="EY1008"/>
      <c r="EZ1008"/>
      <c r="FA1008"/>
      <c r="FB1008"/>
      <c r="FC1008"/>
      <c r="FD1008"/>
      <c r="FE1008"/>
      <c r="FF1008"/>
      <c r="FG1008"/>
      <c r="FH1008"/>
      <c r="FI1008"/>
      <c r="FJ1008"/>
      <c r="FK1008"/>
      <c r="FL1008"/>
      <c r="FM1008"/>
      <c r="FN1008"/>
      <c r="FO1008"/>
      <c r="FP1008"/>
      <c r="FQ1008"/>
      <c r="FR1008"/>
      <c r="FS1008"/>
      <c r="FT1008"/>
      <c r="FU1008"/>
      <c r="FV1008"/>
      <c r="FW1008"/>
      <c r="FX1008"/>
      <c r="FY1008"/>
      <c r="FZ1008"/>
      <c r="GA1008"/>
      <c r="GB1008"/>
      <c r="GC1008"/>
      <c r="GD1008"/>
      <c r="GE1008"/>
      <c r="GF1008"/>
      <c r="GG1008"/>
      <c r="GH1008"/>
      <c r="GI1008"/>
      <c r="GJ1008"/>
      <c r="GK1008"/>
      <c r="GL1008"/>
      <c r="GM1008"/>
      <c r="GN1008"/>
      <c r="GO1008"/>
      <c r="GP1008"/>
      <c r="GQ1008"/>
      <c r="GR1008"/>
      <c r="GS1008"/>
      <c r="GT1008"/>
      <c r="GU1008"/>
      <c r="GV1008"/>
      <c r="GW1008"/>
      <c r="GX1008"/>
      <c r="GY1008"/>
      <c r="GZ1008"/>
      <c r="HA1008"/>
      <c r="HB1008"/>
      <c r="HC1008"/>
      <c r="HD1008"/>
      <c r="HE1008"/>
      <c r="HF1008"/>
      <c r="HG1008"/>
      <c r="HH1008"/>
      <c r="HI1008"/>
      <c r="HJ1008"/>
      <c r="HK1008"/>
      <c r="HL1008"/>
      <c r="HM1008"/>
      <c r="HN1008"/>
      <c r="HO1008"/>
      <c r="HP1008"/>
      <c r="HQ1008"/>
      <c r="HR1008"/>
      <c r="HS1008"/>
      <c r="HT1008"/>
      <c r="HU1008"/>
      <c r="HV1008"/>
      <c r="HW1008"/>
      <c r="HX1008"/>
      <c r="HY1008"/>
      <c r="HZ1008"/>
      <c r="IA1008"/>
      <c r="IB1008"/>
      <c r="IC1008"/>
      <c r="ID1008"/>
      <c r="IE1008"/>
      <c r="IF1008"/>
      <c r="IG1008"/>
      <c r="IH1008"/>
      <c r="II1008"/>
      <c r="IJ1008"/>
      <c r="IK1008"/>
      <c r="IL1008"/>
      <c r="IM1008"/>
      <c r="IN1008"/>
      <c r="IO1008"/>
      <c r="IP1008"/>
      <c r="IQ1008"/>
      <c r="IR1008"/>
      <c r="IS1008"/>
      <c r="IT1008"/>
      <c r="IU1008"/>
      <c r="IV1008"/>
    </row>
    <row r="1009" spans="8:256"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V1009"/>
      <c r="DW1009"/>
      <c r="DX1009"/>
      <c r="DY1009"/>
      <c r="DZ1009"/>
      <c r="EA1009"/>
      <c r="EB1009"/>
      <c r="EC1009"/>
      <c r="ED1009"/>
      <c r="EE1009"/>
      <c r="EF1009"/>
      <c r="EG1009"/>
      <c r="EH1009"/>
      <c r="EI1009"/>
      <c r="EJ1009"/>
      <c r="EK1009"/>
      <c r="EL1009"/>
      <c r="EM1009"/>
      <c r="EN1009"/>
      <c r="EO1009"/>
      <c r="EP1009"/>
      <c r="EQ1009"/>
      <c r="ER1009"/>
      <c r="ES1009"/>
      <c r="ET1009"/>
      <c r="EU1009"/>
      <c r="EV1009"/>
      <c r="EW1009"/>
      <c r="EX1009"/>
      <c r="EY1009"/>
      <c r="EZ1009"/>
      <c r="FA1009"/>
      <c r="FB1009"/>
      <c r="FC1009"/>
      <c r="FD1009"/>
      <c r="FE1009"/>
      <c r="FF1009"/>
      <c r="FG1009"/>
      <c r="FH1009"/>
      <c r="FI1009"/>
      <c r="FJ1009"/>
      <c r="FK1009"/>
      <c r="FL1009"/>
      <c r="FM1009"/>
      <c r="FN1009"/>
      <c r="FO1009"/>
      <c r="FP1009"/>
      <c r="FQ1009"/>
      <c r="FR1009"/>
      <c r="FS1009"/>
      <c r="FT1009"/>
      <c r="FU1009"/>
      <c r="FV1009"/>
      <c r="FW1009"/>
      <c r="FX1009"/>
      <c r="FY1009"/>
      <c r="FZ1009"/>
      <c r="GA1009"/>
      <c r="GB1009"/>
      <c r="GC1009"/>
      <c r="GD1009"/>
      <c r="GE1009"/>
      <c r="GF1009"/>
      <c r="GG1009"/>
      <c r="GH1009"/>
      <c r="GI1009"/>
      <c r="GJ1009"/>
      <c r="GK1009"/>
      <c r="GL1009"/>
      <c r="GM1009"/>
      <c r="GN1009"/>
      <c r="GO1009"/>
      <c r="GP1009"/>
      <c r="GQ1009"/>
      <c r="GR1009"/>
      <c r="GS1009"/>
      <c r="GT1009"/>
      <c r="GU1009"/>
      <c r="GV1009"/>
      <c r="GW1009"/>
      <c r="GX1009"/>
      <c r="GY1009"/>
      <c r="GZ1009"/>
      <c r="HA1009"/>
      <c r="HB1009"/>
      <c r="HC1009"/>
      <c r="HD1009"/>
      <c r="HE1009"/>
      <c r="HF1009"/>
      <c r="HG1009"/>
      <c r="HH1009"/>
      <c r="HI1009"/>
      <c r="HJ1009"/>
      <c r="HK1009"/>
      <c r="HL1009"/>
      <c r="HM1009"/>
      <c r="HN1009"/>
      <c r="HO1009"/>
      <c r="HP1009"/>
      <c r="HQ1009"/>
      <c r="HR1009"/>
      <c r="HS1009"/>
      <c r="HT1009"/>
      <c r="HU1009"/>
      <c r="HV1009"/>
      <c r="HW1009"/>
      <c r="HX1009"/>
      <c r="HY1009"/>
      <c r="HZ1009"/>
      <c r="IA1009"/>
      <c r="IB1009"/>
      <c r="IC1009"/>
      <c r="ID1009"/>
      <c r="IE1009"/>
      <c r="IF1009"/>
      <c r="IG1009"/>
      <c r="IH1009"/>
      <c r="II1009"/>
      <c r="IJ1009"/>
      <c r="IK1009"/>
      <c r="IL1009"/>
      <c r="IM1009"/>
      <c r="IN1009"/>
      <c r="IO1009"/>
      <c r="IP1009"/>
      <c r="IQ1009"/>
      <c r="IR1009"/>
      <c r="IS1009"/>
      <c r="IT1009"/>
      <c r="IU1009"/>
      <c r="IV1009"/>
    </row>
    <row r="1010" spans="8:256"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V1010"/>
      <c r="DW1010"/>
      <c r="DX1010"/>
      <c r="DY1010"/>
      <c r="DZ1010"/>
      <c r="EA1010"/>
      <c r="EB1010"/>
      <c r="EC1010"/>
      <c r="ED1010"/>
      <c r="EE1010"/>
      <c r="EF1010"/>
      <c r="EG1010"/>
      <c r="EH1010"/>
      <c r="EI1010"/>
      <c r="EJ1010"/>
      <c r="EK1010"/>
      <c r="EL1010"/>
      <c r="EM1010"/>
      <c r="EN1010"/>
      <c r="EO1010"/>
      <c r="EP1010"/>
      <c r="EQ1010"/>
      <c r="ER1010"/>
      <c r="ES1010"/>
      <c r="ET1010"/>
      <c r="EU1010"/>
      <c r="EV1010"/>
      <c r="EW1010"/>
      <c r="EX1010"/>
      <c r="EY1010"/>
      <c r="EZ1010"/>
      <c r="FA1010"/>
      <c r="FB1010"/>
      <c r="FC1010"/>
      <c r="FD1010"/>
      <c r="FE1010"/>
      <c r="FF1010"/>
      <c r="FG1010"/>
      <c r="FH1010"/>
      <c r="FI1010"/>
      <c r="FJ1010"/>
      <c r="FK1010"/>
      <c r="FL1010"/>
      <c r="FM1010"/>
      <c r="FN1010"/>
      <c r="FO1010"/>
      <c r="FP1010"/>
      <c r="FQ1010"/>
      <c r="FR1010"/>
      <c r="FS1010"/>
      <c r="FT1010"/>
      <c r="FU1010"/>
      <c r="FV1010"/>
      <c r="FW1010"/>
      <c r="FX1010"/>
      <c r="FY1010"/>
      <c r="FZ1010"/>
      <c r="GA1010"/>
      <c r="GB1010"/>
      <c r="GC1010"/>
      <c r="GD1010"/>
      <c r="GE1010"/>
      <c r="GF1010"/>
      <c r="GG1010"/>
      <c r="GH1010"/>
      <c r="GI1010"/>
      <c r="GJ1010"/>
      <c r="GK1010"/>
      <c r="GL1010"/>
      <c r="GM1010"/>
      <c r="GN1010"/>
      <c r="GO1010"/>
      <c r="GP1010"/>
      <c r="GQ1010"/>
      <c r="GR1010"/>
      <c r="GS1010"/>
      <c r="GT1010"/>
      <c r="GU1010"/>
      <c r="GV1010"/>
      <c r="GW1010"/>
      <c r="GX1010"/>
      <c r="GY1010"/>
      <c r="GZ1010"/>
      <c r="HA1010"/>
      <c r="HB1010"/>
      <c r="HC1010"/>
      <c r="HD1010"/>
      <c r="HE1010"/>
      <c r="HF1010"/>
      <c r="HG1010"/>
      <c r="HH1010"/>
      <c r="HI1010"/>
      <c r="HJ1010"/>
      <c r="HK1010"/>
      <c r="HL1010"/>
      <c r="HM1010"/>
      <c r="HN1010"/>
      <c r="HO1010"/>
      <c r="HP1010"/>
      <c r="HQ1010"/>
      <c r="HR1010"/>
      <c r="HS1010"/>
      <c r="HT1010"/>
      <c r="HU1010"/>
      <c r="HV1010"/>
      <c r="HW1010"/>
      <c r="HX1010"/>
      <c r="HY1010"/>
      <c r="HZ1010"/>
      <c r="IA1010"/>
      <c r="IB1010"/>
      <c r="IC1010"/>
      <c r="ID1010"/>
      <c r="IE1010"/>
      <c r="IF1010"/>
      <c r="IG1010"/>
      <c r="IH1010"/>
      <c r="II1010"/>
      <c r="IJ1010"/>
      <c r="IK1010"/>
      <c r="IL1010"/>
      <c r="IM1010"/>
      <c r="IN1010"/>
      <c r="IO1010"/>
      <c r="IP1010"/>
      <c r="IQ1010"/>
      <c r="IR1010"/>
      <c r="IS1010"/>
      <c r="IT1010"/>
      <c r="IU1010"/>
      <c r="IV1010"/>
    </row>
    <row r="1011" spans="8:256"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V1011"/>
      <c r="DW1011"/>
      <c r="DX1011"/>
      <c r="DY1011"/>
      <c r="DZ1011"/>
      <c r="EA1011"/>
      <c r="EB1011"/>
      <c r="EC1011"/>
      <c r="ED1011"/>
      <c r="EE1011"/>
      <c r="EF1011"/>
      <c r="EG1011"/>
      <c r="EH1011"/>
      <c r="EI1011"/>
      <c r="EJ1011"/>
      <c r="EK1011"/>
      <c r="EL1011"/>
      <c r="EM1011"/>
      <c r="EN1011"/>
      <c r="EO1011"/>
      <c r="EP1011"/>
      <c r="EQ1011"/>
      <c r="ER1011"/>
      <c r="ES1011"/>
      <c r="ET1011"/>
      <c r="EU1011"/>
      <c r="EV1011"/>
      <c r="EW1011"/>
      <c r="EX1011"/>
      <c r="EY1011"/>
      <c r="EZ1011"/>
      <c r="FA1011"/>
      <c r="FB1011"/>
      <c r="FC1011"/>
      <c r="FD1011"/>
      <c r="FE1011"/>
      <c r="FF1011"/>
      <c r="FG1011"/>
      <c r="FH1011"/>
      <c r="FI1011"/>
      <c r="FJ1011"/>
      <c r="FK1011"/>
      <c r="FL1011"/>
      <c r="FM1011"/>
      <c r="FN1011"/>
      <c r="FO1011"/>
      <c r="FP1011"/>
      <c r="FQ1011"/>
      <c r="FR1011"/>
      <c r="FS1011"/>
      <c r="FT1011"/>
      <c r="FU1011"/>
      <c r="FV1011"/>
      <c r="FW1011"/>
      <c r="FX1011"/>
      <c r="FY1011"/>
      <c r="FZ1011"/>
      <c r="GA1011"/>
      <c r="GB1011"/>
      <c r="GC1011"/>
      <c r="GD1011"/>
      <c r="GE1011"/>
      <c r="GF1011"/>
      <c r="GG1011"/>
      <c r="GH1011"/>
      <c r="GI1011"/>
      <c r="GJ1011"/>
      <c r="GK1011"/>
      <c r="GL1011"/>
      <c r="GM1011"/>
      <c r="GN1011"/>
      <c r="GO1011"/>
      <c r="GP1011"/>
      <c r="GQ1011"/>
      <c r="GR1011"/>
      <c r="GS1011"/>
      <c r="GT1011"/>
      <c r="GU1011"/>
      <c r="GV1011"/>
      <c r="GW1011"/>
      <c r="GX1011"/>
      <c r="GY1011"/>
      <c r="GZ1011"/>
      <c r="HA1011"/>
      <c r="HB1011"/>
      <c r="HC1011"/>
      <c r="HD1011"/>
      <c r="HE1011"/>
      <c r="HF1011"/>
      <c r="HG1011"/>
      <c r="HH1011"/>
      <c r="HI1011"/>
      <c r="HJ1011"/>
      <c r="HK1011"/>
      <c r="HL1011"/>
      <c r="HM1011"/>
      <c r="HN1011"/>
      <c r="HO1011"/>
      <c r="HP1011"/>
      <c r="HQ1011"/>
      <c r="HR1011"/>
      <c r="HS1011"/>
      <c r="HT1011"/>
      <c r="HU1011"/>
      <c r="HV1011"/>
      <c r="HW1011"/>
      <c r="HX1011"/>
      <c r="HY1011"/>
      <c r="HZ1011"/>
      <c r="IA1011"/>
      <c r="IB1011"/>
      <c r="IC1011"/>
      <c r="ID1011"/>
      <c r="IE1011"/>
      <c r="IF1011"/>
      <c r="IG1011"/>
      <c r="IH1011"/>
      <c r="II1011"/>
      <c r="IJ1011"/>
      <c r="IK1011"/>
      <c r="IL1011"/>
      <c r="IM1011"/>
      <c r="IN1011"/>
      <c r="IO1011"/>
      <c r="IP1011"/>
      <c r="IQ1011"/>
      <c r="IR1011"/>
      <c r="IS1011"/>
      <c r="IT1011"/>
      <c r="IU1011"/>
      <c r="IV1011"/>
    </row>
    <row r="1012" spans="8:256"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  <c r="EF1012"/>
      <c r="EG1012"/>
      <c r="EH1012"/>
      <c r="EI1012"/>
      <c r="EJ1012"/>
      <c r="EK1012"/>
      <c r="EL1012"/>
      <c r="EM1012"/>
      <c r="EN1012"/>
      <c r="EO1012"/>
      <c r="EP1012"/>
      <c r="EQ1012"/>
      <c r="ER1012"/>
      <c r="ES1012"/>
      <c r="ET1012"/>
      <c r="EU1012"/>
      <c r="EV1012"/>
      <c r="EW1012"/>
      <c r="EX1012"/>
      <c r="EY1012"/>
      <c r="EZ1012"/>
      <c r="FA1012"/>
      <c r="FB1012"/>
      <c r="FC1012"/>
      <c r="FD1012"/>
      <c r="FE1012"/>
      <c r="FF1012"/>
      <c r="FG1012"/>
      <c r="FH1012"/>
      <c r="FI1012"/>
      <c r="FJ1012"/>
      <c r="FK1012"/>
      <c r="FL1012"/>
      <c r="FM1012"/>
      <c r="FN1012"/>
      <c r="FO1012"/>
      <c r="FP1012"/>
      <c r="FQ1012"/>
      <c r="FR1012"/>
      <c r="FS1012"/>
      <c r="FT1012"/>
      <c r="FU1012"/>
      <c r="FV1012"/>
      <c r="FW1012"/>
      <c r="FX1012"/>
      <c r="FY1012"/>
      <c r="FZ1012"/>
      <c r="GA1012"/>
      <c r="GB1012"/>
      <c r="GC1012"/>
      <c r="GD1012"/>
      <c r="GE1012"/>
      <c r="GF1012"/>
      <c r="GG1012"/>
      <c r="GH1012"/>
      <c r="GI1012"/>
      <c r="GJ1012"/>
      <c r="GK1012"/>
      <c r="GL1012"/>
      <c r="GM1012"/>
      <c r="GN1012"/>
      <c r="GO1012"/>
      <c r="GP1012"/>
      <c r="GQ1012"/>
      <c r="GR1012"/>
      <c r="GS1012"/>
      <c r="GT1012"/>
      <c r="GU1012"/>
      <c r="GV1012"/>
      <c r="GW1012"/>
      <c r="GX1012"/>
      <c r="GY1012"/>
      <c r="GZ1012"/>
      <c r="HA1012"/>
      <c r="HB1012"/>
      <c r="HC1012"/>
      <c r="HD1012"/>
      <c r="HE1012"/>
      <c r="HF1012"/>
      <c r="HG1012"/>
      <c r="HH1012"/>
      <c r="HI1012"/>
      <c r="HJ1012"/>
      <c r="HK1012"/>
      <c r="HL1012"/>
      <c r="HM1012"/>
      <c r="HN1012"/>
      <c r="HO1012"/>
      <c r="HP1012"/>
      <c r="HQ1012"/>
      <c r="HR1012"/>
      <c r="HS1012"/>
      <c r="HT1012"/>
      <c r="HU1012"/>
      <c r="HV1012"/>
      <c r="HW1012"/>
      <c r="HX1012"/>
      <c r="HY1012"/>
      <c r="HZ1012"/>
      <c r="IA1012"/>
      <c r="IB1012"/>
      <c r="IC1012"/>
      <c r="ID1012"/>
      <c r="IE1012"/>
      <c r="IF1012"/>
      <c r="IG1012"/>
      <c r="IH1012"/>
      <c r="II1012"/>
      <c r="IJ1012"/>
      <c r="IK1012"/>
      <c r="IL1012"/>
      <c r="IM1012"/>
      <c r="IN1012"/>
      <c r="IO1012"/>
      <c r="IP1012"/>
      <c r="IQ1012"/>
      <c r="IR1012"/>
      <c r="IS1012"/>
      <c r="IT1012"/>
      <c r="IU1012"/>
      <c r="IV1012"/>
    </row>
    <row r="1013" spans="8:256"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  <c r="EN1013"/>
      <c r="EO1013"/>
      <c r="EP1013"/>
      <c r="EQ1013"/>
      <c r="ER1013"/>
      <c r="ES1013"/>
      <c r="ET1013"/>
      <c r="EU1013"/>
      <c r="EV1013"/>
      <c r="EW1013"/>
      <c r="EX1013"/>
      <c r="EY1013"/>
      <c r="EZ1013"/>
      <c r="FA1013"/>
      <c r="FB1013"/>
      <c r="FC1013"/>
      <c r="FD1013"/>
      <c r="FE1013"/>
      <c r="FF1013"/>
      <c r="FG1013"/>
      <c r="FH1013"/>
      <c r="FI1013"/>
      <c r="FJ1013"/>
      <c r="FK1013"/>
      <c r="FL1013"/>
      <c r="FM1013"/>
      <c r="FN1013"/>
      <c r="FO1013"/>
      <c r="FP1013"/>
      <c r="FQ1013"/>
      <c r="FR1013"/>
      <c r="FS1013"/>
      <c r="FT1013"/>
      <c r="FU1013"/>
      <c r="FV1013"/>
      <c r="FW1013"/>
      <c r="FX1013"/>
      <c r="FY1013"/>
      <c r="FZ1013"/>
      <c r="GA1013"/>
      <c r="GB1013"/>
      <c r="GC1013"/>
      <c r="GD1013"/>
      <c r="GE1013"/>
      <c r="GF1013"/>
      <c r="GG1013"/>
      <c r="GH1013"/>
      <c r="GI1013"/>
      <c r="GJ1013"/>
      <c r="GK1013"/>
      <c r="GL1013"/>
      <c r="GM1013"/>
      <c r="GN1013"/>
      <c r="GO1013"/>
      <c r="GP1013"/>
      <c r="GQ1013"/>
      <c r="GR1013"/>
      <c r="GS1013"/>
      <c r="GT1013"/>
      <c r="GU1013"/>
      <c r="GV1013"/>
      <c r="GW1013"/>
      <c r="GX1013"/>
      <c r="GY1013"/>
      <c r="GZ1013"/>
      <c r="HA1013"/>
      <c r="HB1013"/>
      <c r="HC1013"/>
      <c r="HD1013"/>
      <c r="HE1013"/>
      <c r="HF1013"/>
      <c r="HG1013"/>
      <c r="HH1013"/>
      <c r="HI1013"/>
      <c r="HJ1013"/>
      <c r="HK1013"/>
      <c r="HL1013"/>
      <c r="HM1013"/>
      <c r="HN1013"/>
      <c r="HO1013"/>
      <c r="HP1013"/>
      <c r="HQ1013"/>
      <c r="HR1013"/>
      <c r="HS1013"/>
      <c r="HT1013"/>
      <c r="HU1013"/>
      <c r="HV1013"/>
      <c r="HW1013"/>
      <c r="HX1013"/>
      <c r="HY1013"/>
      <c r="HZ1013"/>
      <c r="IA1013"/>
      <c r="IB1013"/>
      <c r="IC1013"/>
      <c r="ID1013"/>
      <c r="IE1013"/>
      <c r="IF1013"/>
      <c r="IG1013"/>
      <c r="IH1013"/>
      <c r="II1013"/>
      <c r="IJ1013"/>
      <c r="IK1013"/>
      <c r="IL1013"/>
      <c r="IM1013"/>
      <c r="IN1013"/>
      <c r="IO1013"/>
      <c r="IP1013"/>
      <c r="IQ1013"/>
      <c r="IR1013"/>
      <c r="IS1013"/>
      <c r="IT1013"/>
      <c r="IU1013"/>
      <c r="IV1013"/>
    </row>
    <row r="1014" spans="8:256"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  <c r="EF1014"/>
      <c r="EG1014"/>
      <c r="EH1014"/>
      <c r="EI1014"/>
      <c r="EJ1014"/>
      <c r="EK1014"/>
      <c r="EL1014"/>
      <c r="EM1014"/>
      <c r="EN1014"/>
      <c r="EO1014"/>
      <c r="EP1014"/>
      <c r="EQ1014"/>
      <c r="ER1014"/>
      <c r="ES1014"/>
      <c r="ET1014"/>
      <c r="EU1014"/>
      <c r="EV1014"/>
      <c r="EW1014"/>
      <c r="EX1014"/>
      <c r="EY1014"/>
      <c r="EZ1014"/>
      <c r="FA1014"/>
      <c r="FB1014"/>
      <c r="FC1014"/>
      <c r="FD1014"/>
      <c r="FE1014"/>
      <c r="FF1014"/>
      <c r="FG1014"/>
      <c r="FH1014"/>
      <c r="FI1014"/>
      <c r="FJ1014"/>
      <c r="FK1014"/>
      <c r="FL1014"/>
      <c r="FM1014"/>
      <c r="FN1014"/>
      <c r="FO1014"/>
      <c r="FP1014"/>
      <c r="FQ1014"/>
      <c r="FR1014"/>
      <c r="FS1014"/>
      <c r="FT1014"/>
      <c r="FU1014"/>
      <c r="FV1014"/>
      <c r="FW1014"/>
      <c r="FX1014"/>
      <c r="FY1014"/>
      <c r="FZ1014"/>
      <c r="GA1014"/>
      <c r="GB1014"/>
      <c r="GC1014"/>
      <c r="GD1014"/>
      <c r="GE1014"/>
      <c r="GF1014"/>
      <c r="GG1014"/>
      <c r="GH1014"/>
      <c r="GI1014"/>
      <c r="GJ1014"/>
      <c r="GK1014"/>
      <c r="GL1014"/>
      <c r="GM1014"/>
      <c r="GN1014"/>
      <c r="GO1014"/>
      <c r="GP1014"/>
      <c r="GQ1014"/>
      <c r="GR1014"/>
      <c r="GS1014"/>
      <c r="GT1014"/>
      <c r="GU1014"/>
      <c r="GV1014"/>
      <c r="GW1014"/>
      <c r="GX1014"/>
      <c r="GY1014"/>
      <c r="GZ1014"/>
      <c r="HA1014"/>
      <c r="HB1014"/>
      <c r="HC1014"/>
      <c r="HD1014"/>
      <c r="HE1014"/>
      <c r="HF1014"/>
      <c r="HG1014"/>
      <c r="HH1014"/>
      <c r="HI1014"/>
      <c r="HJ1014"/>
      <c r="HK1014"/>
      <c r="HL1014"/>
      <c r="HM1014"/>
      <c r="HN1014"/>
      <c r="HO1014"/>
      <c r="HP1014"/>
      <c r="HQ1014"/>
      <c r="HR1014"/>
      <c r="HS1014"/>
      <c r="HT1014"/>
      <c r="HU1014"/>
      <c r="HV1014"/>
      <c r="HW1014"/>
      <c r="HX1014"/>
      <c r="HY1014"/>
      <c r="HZ1014"/>
      <c r="IA1014"/>
      <c r="IB1014"/>
      <c r="IC1014"/>
      <c r="ID1014"/>
      <c r="IE1014"/>
      <c r="IF1014"/>
      <c r="IG1014"/>
      <c r="IH1014"/>
      <c r="II1014"/>
      <c r="IJ1014"/>
      <c r="IK1014"/>
      <c r="IL1014"/>
      <c r="IM1014"/>
      <c r="IN1014"/>
      <c r="IO1014"/>
      <c r="IP1014"/>
      <c r="IQ1014"/>
      <c r="IR1014"/>
      <c r="IS1014"/>
      <c r="IT1014"/>
      <c r="IU1014"/>
      <c r="IV1014"/>
    </row>
    <row r="1015" spans="8:256"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  <c r="EN1015"/>
      <c r="EO1015"/>
      <c r="EP1015"/>
      <c r="EQ1015"/>
      <c r="ER1015"/>
      <c r="ES1015"/>
      <c r="ET1015"/>
      <c r="EU1015"/>
      <c r="EV1015"/>
      <c r="EW1015"/>
      <c r="EX1015"/>
      <c r="EY1015"/>
      <c r="EZ1015"/>
      <c r="FA1015"/>
      <c r="FB1015"/>
      <c r="FC1015"/>
      <c r="FD1015"/>
      <c r="FE1015"/>
      <c r="FF1015"/>
      <c r="FG1015"/>
      <c r="FH1015"/>
      <c r="FI1015"/>
      <c r="FJ1015"/>
      <c r="FK1015"/>
      <c r="FL1015"/>
      <c r="FM1015"/>
      <c r="FN1015"/>
      <c r="FO1015"/>
      <c r="FP1015"/>
      <c r="FQ1015"/>
      <c r="FR1015"/>
      <c r="FS1015"/>
      <c r="FT1015"/>
      <c r="FU1015"/>
      <c r="FV1015"/>
      <c r="FW1015"/>
      <c r="FX1015"/>
      <c r="FY1015"/>
      <c r="FZ1015"/>
      <c r="GA1015"/>
      <c r="GB1015"/>
      <c r="GC1015"/>
      <c r="GD1015"/>
      <c r="GE1015"/>
      <c r="GF1015"/>
      <c r="GG1015"/>
      <c r="GH1015"/>
      <c r="GI1015"/>
      <c r="GJ1015"/>
      <c r="GK1015"/>
      <c r="GL1015"/>
      <c r="GM1015"/>
      <c r="GN1015"/>
      <c r="GO1015"/>
      <c r="GP1015"/>
      <c r="GQ1015"/>
      <c r="GR1015"/>
      <c r="GS1015"/>
      <c r="GT1015"/>
      <c r="GU1015"/>
      <c r="GV1015"/>
      <c r="GW1015"/>
      <c r="GX1015"/>
      <c r="GY1015"/>
      <c r="GZ1015"/>
      <c r="HA1015"/>
      <c r="HB1015"/>
      <c r="HC1015"/>
      <c r="HD1015"/>
      <c r="HE1015"/>
      <c r="HF1015"/>
      <c r="HG1015"/>
      <c r="HH1015"/>
      <c r="HI1015"/>
      <c r="HJ1015"/>
      <c r="HK1015"/>
      <c r="HL1015"/>
      <c r="HM1015"/>
      <c r="HN1015"/>
      <c r="HO1015"/>
      <c r="HP1015"/>
      <c r="HQ1015"/>
      <c r="HR1015"/>
      <c r="HS1015"/>
      <c r="HT1015"/>
      <c r="HU1015"/>
      <c r="HV1015"/>
      <c r="HW1015"/>
      <c r="HX1015"/>
      <c r="HY1015"/>
      <c r="HZ1015"/>
      <c r="IA1015"/>
      <c r="IB1015"/>
      <c r="IC1015"/>
      <c r="ID1015"/>
      <c r="IE1015"/>
      <c r="IF1015"/>
      <c r="IG1015"/>
      <c r="IH1015"/>
      <c r="II1015"/>
      <c r="IJ1015"/>
      <c r="IK1015"/>
      <c r="IL1015"/>
      <c r="IM1015"/>
      <c r="IN1015"/>
      <c r="IO1015"/>
      <c r="IP1015"/>
      <c r="IQ1015"/>
      <c r="IR1015"/>
      <c r="IS1015"/>
      <c r="IT1015"/>
      <c r="IU1015"/>
      <c r="IV1015"/>
    </row>
    <row r="1016" spans="8:256"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V1016"/>
      <c r="DW1016"/>
      <c r="DX1016"/>
      <c r="DY1016"/>
      <c r="DZ1016"/>
      <c r="EA1016"/>
      <c r="EB1016"/>
      <c r="EC1016"/>
      <c r="ED1016"/>
      <c r="EE1016"/>
      <c r="EF1016"/>
      <c r="EG1016"/>
      <c r="EH1016"/>
      <c r="EI1016"/>
      <c r="EJ1016"/>
      <c r="EK1016"/>
      <c r="EL1016"/>
      <c r="EM1016"/>
      <c r="EN1016"/>
      <c r="EO1016"/>
      <c r="EP1016"/>
      <c r="EQ1016"/>
      <c r="ER1016"/>
      <c r="ES1016"/>
      <c r="ET1016"/>
      <c r="EU1016"/>
      <c r="EV1016"/>
      <c r="EW1016"/>
      <c r="EX1016"/>
      <c r="EY1016"/>
      <c r="EZ1016"/>
      <c r="FA1016"/>
      <c r="FB1016"/>
      <c r="FC1016"/>
      <c r="FD1016"/>
      <c r="FE1016"/>
      <c r="FF1016"/>
      <c r="FG1016"/>
      <c r="FH1016"/>
      <c r="FI1016"/>
      <c r="FJ1016"/>
      <c r="FK1016"/>
      <c r="FL1016"/>
      <c r="FM1016"/>
      <c r="FN1016"/>
      <c r="FO1016"/>
      <c r="FP1016"/>
      <c r="FQ1016"/>
      <c r="FR1016"/>
      <c r="FS1016"/>
      <c r="FT1016"/>
      <c r="FU1016"/>
      <c r="FV1016"/>
      <c r="FW1016"/>
      <c r="FX1016"/>
      <c r="FY1016"/>
      <c r="FZ1016"/>
      <c r="GA1016"/>
      <c r="GB1016"/>
      <c r="GC1016"/>
      <c r="GD1016"/>
      <c r="GE1016"/>
      <c r="GF1016"/>
      <c r="GG1016"/>
      <c r="GH1016"/>
      <c r="GI1016"/>
      <c r="GJ1016"/>
      <c r="GK1016"/>
      <c r="GL1016"/>
      <c r="GM1016"/>
      <c r="GN1016"/>
      <c r="GO1016"/>
      <c r="GP1016"/>
      <c r="GQ1016"/>
      <c r="GR1016"/>
      <c r="GS1016"/>
      <c r="GT1016"/>
      <c r="GU1016"/>
      <c r="GV1016"/>
      <c r="GW1016"/>
      <c r="GX1016"/>
      <c r="GY1016"/>
      <c r="GZ1016"/>
      <c r="HA1016"/>
      <c r="HB1016"/>
      <c r="HC1016"/>
      <c r="HD1016"/>
      <c r="HE1016"/>
      <c r="HF1016"/>
      <c r="HG1016"/>
      <c r="HH1016"/>
      <c r="HI1016"/>
      <c r="HJ1016"/>
      <c r="HK1016"/>
      <c r="HL1016"/>
      <c r="HM1016"/>
      <c r="HN1016"/>
      <c r="HO1016"/>
      <c r="HP1016"/>
      <c r="HQ1016"/>
      <c r="HR1016"/>
      <c r="HS1016"/>
      <c r="HT1016"/>
      <c r="HU1016"/>
      <c r="HV1016"/>
      <c r="HW1016"/>
      <c r="HX1016"/>
      <c r="HY1016"/>
      <c r="HZ1016"/>
      <c r="IA1016"/>
      <c r="IB1016"/>
      <c r="IC1016"/>
      <c r="ID1016"/>
      <c r="IE1016"/>
      <c r="IF1016"/>
      <c r="IG1016"/>
      <c r="IH1016"/>
      <c r="II1016"/>
      <c r="IJ1016"/>
      <c r="IK1016"/>
      <c r="IL1016"/>
      <c r="IM1016"/>
      <c r="IN1016"/>
      <c r="IO1016"/>
      <c r="IP1016"/>
      <c r="IQ1016"/>
      <c r="IR1016"/>
      <c r="IS1016"/>
      <c r="IT1016"/>
      <c r="IU1016"/>
      <c r="IV1016"/>
    </row>
    <row r="1017" spans="8:256"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V1017"/>
      <c r="DW1017"/>
      <c r="DX1017"/>
      <c r="DY1017"/>
      <c r="DZ1017"/>
      <c r="EA1017"/>
      <c r="EB1017"/>
      <c r="EC1017"/>
      <c r="ED1017"/>
      <c r="EE1017"/>
      <c r="EF1017"/>
      <c r="EG1017"/>
      <c r="EH1017"/>
      <c r="EI1017"/>
      <c r="EJ1017"/>
      <c r="EK1017"/>
      <c r="EL1017"/>
      <c r="EM1017"/>
      <c r="EN1017"/>
      <c r="EO1017"/>
      <c r="EP1017"/>
      <c r="EQ1017"/>
      <c r="ER1017"/>
      <c r="ES1017"/>
      <c r="ET1017"/>
      <c r="EU1017"/>
      <c r="EV1017"/>
      <c r="EW1017"/>
      <c r="EX1017"/>
      <c r="EY1017"/>
      <c r="EZ1017"/>
      <c r="FA1017"/>
      <c r="FB1017"/>
      <c r="FC1017"/>
      <c r="FD1017"/>
      <c r="FE1017"/>
      <c r="FF1017"/>
      <c r="FG1017"/>
      <c r="FH1017"/>
      <c r="FI1017"/>
      <c r="FJ1017"/>
      <c r="FK1017"/>
      <c r="FL1017"/>
      <c r="FM1017"/>
      <c r="FN1017"/>
      <c r="FO1017"/>
      <c r="FP1017"/>
      <c r="FQ1017"/>
      <c r="FR1017"/>
      <c r="FS1017"/>
      <c r="FT1017"/>
      <c r="FU1017"/>
      <c r="FV1017"/>
      <c r="FW1017"/>
      <c r="FX1017"/>
      <c r="FY1017"/>
      <c r="FZ1017"/>
      <c r="GA1017"/>
      <c r="GB1017"/>
      <c r="GC1017"/>
      <c r="GD1017"/>
      <c r="GE1017"/>
      <c r="GF1017"/>
      <c r="GG1017"/>
      <c r="GH1017"/>
      <c r="GI1017"/>
      <c r="GJ1017"/>
      <c r="GK1017"/>
      <c r="GL1017"/>
      <c r="GM1017"/>
      <c r="GN1017"/>
      <c r="GO1017"/>
      <c r="GP1017"/>
      <c r="GQ1017"/>
      <c r="GR1017"/>
      <c r="GS1017"/>
      <c r="GT1017"/>
      <c r="GU1017"/>
      <c r="GV1017"/>
      <c r="GW1017"/>
      <c r="GX1017"/>
      <c r="GY1017"/>
      <c r="GZ1017"/>
      <c r="HA1017"/>
      <c r="HB1017"/>
      <c r="HC1017"/>
      <c r="HD1017"/>
      <c r="HE1017"/>
      <c r="HF1017"/>
      <c r="HG1017"/>
      <c r="HH1017"/>
      <c r="HI1017"/>
      <c r="HJ1017"/>
      <c r="HK1017"/>
      <c r="HL1017"/>
      <c r="HM1017"/>
      <c r="HN1017"/>
      <c r="HO1017"/>
      <c r="HP1017"/>
      <c r="HQ1017"/>
      <c r="HR1017"/>
      <c r="HS1017"/>
      <c r="HT1017"/>
      <c r="HU1017"/>
      <c r="HV1017"/>
      <c r="HW1017"/>
      <c r="HX1017"/>
      <c r="HY1017"/>
      <c r="HZ1017"/>
      <c r="IA1017"/>
      <c r="IB1017"/>
      <c r="IC1017"/>
      <c r="ID1017"/>
      <c r="IE1017"/>
      <c r="IF1017"/>
      <c r="IG1017"/>
      <c r="IH1017"/>
      <c r="II1017"/>
      <c r="IJ1017"/>
      <c r="IK1017"/>
      <c r="IL1017"/>
      <c r="IM1017"/>
      <c r="IN1017"/>
      <c r="IO1017"/>
      <c r="IP1017"/>
      <c r="IQ1017"/>
      <c r="IR1017"/>
      <c r="IS1017"/>
      <c r="IT1017"/>
      <c r="IU1017"/>
      <c r="IV1017"/>
    </row>
    <row r="1018" spans="8:256"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V1018"/>
      <c r="DW1018"/>
      <c r="DX1018"/>
      <c r="DY1018"/>
      <c r="DZ1018"/>
      <c r="EA1018"/>
      <c r="EB1018"/>
      <c r="EC1018"/>
      <c r="ED1018"/>
      <c r="EE1018"/>
      <c r="EF1018"/>
      <c r="EG1018"/>
      <c r="EH1018"/>
      <c r="EI1018"/>
      <c r="EJ1018"/>
      <c r="EK1018"/>
      <c r="EL1018"/>
      <c r="EM1018"/>
      <c r="EN1018"/>
      <c r="EO1018"/>
      <c r="EP1018"/>
      <c r="EQ1018"/>
      <c r="ER1018"/>
      <c r="ES1018"/>
      <c r="ET1018"/>
      <c r="EU1018"/>
      <c r="EV1018"/>
      <c r="EW1018"/>
      <c r="EX1018"/>
      <c r="EY1018"/>
      <c r="EZ1018"/>
      <c r="FA1018"/>
      <c r="FB1018"/>
      <c r="FC1018"/>
      <c r="FD1018"/>
      <c r="FE1018"/>
      <c r="FF1018"/>
      <c r="FG1018"/>
      <c r="FH1018"/>
      <c r="FI1018"/>
      <c r="FJ1018"/>
      <c r="FK1018"/>
      <c r="FL1018"/>
      <c r="FM1018"/>
      <c r="FN1018"/>
      <c r="FO1018"/>
      <c r="FP1018"/>
      <c r="FQ1018"/>
      <c r="FR1018"/>
      <c r="FS1018"/>
      <c r="FT1018"/>
      <c r="FU1018"/>
      <c r="FV1018"/>
      <c r="FW1018"/>
      <c r="FX1018"/>
      <c r="FY1018"/>
      <c r="FZ1018"/>
      <c r="GA1018"/>
      <c r="GB1018"/>
      <c r="GC1018"/>
      <c r="GD1018"/>
      <c r="GE1018"/>
      <c r="GF1018"/>
      <c r="GG1018"/>
      <c r="GH1018"/>
      <c r="GI1018"/>
      <c r="GJ1018"/>
      <c r="GK1018"/>
      <c r="GL1018"/>
      <c r="GM1018"/>
      <c r="GN1018"/>
      <c r="GO1018"/>
      <c r="GP1018"/>
      <c r="GQ1018"/>
      <c r="GR1018"/>
      <c r="GS1018"/>
      <c r="GT1018"/>
      <c r="GU1018"/>
      <c r="GV1018"/>
      <c r="GW1018"/>
      <c r="GX1018"/>
      <c r="GY1018"/>
      <c r="GZ1018"/>
      <c r="HA1018"/>
      <c r="HB1018"/>
      <c r="HC1018"/>
      <c r="HD1018"/>
      <c r="HE1018"/>
      <c r="HF1018"/>
      <c r="HG1018"/>
      <c r="HH1018"/>
      <c r="HI1018"/>
      <c r="HJ1018"/>
      <c r="HK1018"/>
      <c r="HL1018"/>
      <c r="HM1018"/>
      <c r="HN1018"/>
      <c r="HO1018"/>
      <c r="HP1018"/>
      <c r="HQ1018"/>
      <c r="HR1018"/>
      <c r="HS1018"/>
      <c r="HT1018"/>
      <c r="HU1018"/>
      <c r="HV1018"/>
      <c r="HW1018"/>
      <c r="HX1018"/>
      <c r="HY1018"/>
      <c r="HZ1018"/>
      <c r="IA1018"/>
      <c r="IB1018"/>
      <c r="IC1018"/>
      <c r="ID1018"/>
      <c r="IE1018"/>
      <c r="IF1018"/>
      <c r="IG1018"/>
      <c r="IH1018"/>
      <c r="II1018"/>
      <c r="IJ1018"/>
      <c r="IK1018"/>
      <c r="IL1018"/>
      <c r="IM1018"/>
      <c r="IN1018"/>
      <c r="IO1018"/>
      <c r="IP1018"/>
      <c r="IQ1018"/>
      <c r="IR1018"/>
      <c r="IS1018"/>
      <c r="IT1018"/>
      <c r="IU1018"/>
      <c r="IV1018"/>
    </row>
    <row r="1019" spans="8:256"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V1019"/>
      <c r="DW1019"/>
      <c r="DX1019"/>
      <c r="DY1019"/>
      <c r="DZ1019"/>
      <c r="EA1019"/>
      <c r="EB1019"/>
      <c r="EC1019"/>
      <c r="ED1019"/>
      <c r="EE1019"/>
      <c r="EF1019"/>
      <c r="EG1019"/>
      <c r="EH1019"/>
      <c r="EI1019"/>
      <c r="EJ1019"/>
      <c r="EK1019"/>
      <c r="EL1019"/>
      <c r="EM1019"/>
      <c r="EN1019"/>
      <c r="EO1019"/>
      <c r="EP1019"/>
      <c r="EQ1019"/>
      <c r="ER1019"/>
      <c r="ES1019"/>
      <c r="ET1019"/>
      <c r="EU1019"/>
      <c r="EV1019"/>
      <c r="EW1019"/>
      <c r="EX1019"/>
      <c r="EY1019"/>
      <c r="EZ1019"/>
      <c r="FA1019"/>
      <c r="FB1019"/>
      <c r="FC1019"/>
      <c r="FD1019"/>
      <c r="FE1019"/>
      <c r="FF1019"/>
      <c r="FG1019"/>
      <c r="FH1019"/>
      <c r="FI1019"/>
      <c r="FJ1019"/>
      <c r="FK1019"/>
      <c r="FL1019"/>
      <c r="FM1019"/>
      <c r="FN1019"/>
      <c r="FO1019"/>
      <c r="FP1019"/>
      <c r="FQ1019"/>
      <c r="FR1019"/>
      <c r="FS1019"/>
      <c r="FT1019"/>
      <c r="FU1019"/>
      <c r="FV1019"/>
      <c r="FW1019"/>
      <c r="FX1019"/>
      <c r="FY1019"/>
      <c r="FZ1019"/>
      <c r="GA1019"/>
      <c r="GB1019"/>
      <c r="GC1019"/>
      <c r="GD1019"/>
      <c r="GE1019"/>
      <c r="GF1019"/>
      <c r="GG1019"/>
      <c r="GH1019"/>
      <c r="GI1019"/>
      <c r="GJ1019"/>
      <c r="GK1019"/>
      <c r="GL1019"/>
      <c r="GM1019"/>
      <c r="GN1019"/>
      <c r="GO1019"/>
      <c r="GP1019"/>
      <c r="GQ1019"/>
      <c r="GR1019"/>
      <c r="GS1019"/>
      <c r="GT1019"/>
      <c r="GU1019"/>
      <c r="GV1019"/>
      <c r="GW1019"/>
      <c r="GX1019"/>
      <c r="GY1019"/>
      <c r="GZ1019"/>
      <c r="HA1019"/>
      <c r="HB1019"/>
      <c r="HC1019"/>
      <c r="HD1019"/>
      <c r="HE1019"/>
      <c r="HF1019"/>
      <c r="HG1019"/>
      <c r="HH1019"/>
      <c r="HI1019"/>
      <c r="HJ1019"/>
      <c r="HK1019"/>
      <c r="HL1019"/>
      <c r="HM1019"/>
      <c r="HN1019"/>
      <c r="HO1019"/>
      <c r="HP1019"/>
      <c r="HQ1019"/>
      <c r="HR1019"/>
      <c r="HS1019"/>
      <c r="HT1019"/>
      <c r="HU1019"/>
      <c r="HV1019"/>
      <c r="HW1019"/>
      <c r="HX1019"/>
      <c r="HY1019"/>
      <c r="HZ1019"/>
      <c r="IA1019"/>
      <c r="IB1019"/>
      <c r="IC1019"/>
      <c r="ID1019"/>
      <c r="IE1019"/>
      <c r="IF1019"/>
      <c r="IG1019"/>
      <c r="IH1019"/>
      <c r="II1019"/>
      <c r="IJ1019"/>
      <c r="IK1019"/>
      <c r="IL1019"/>
      <c r="IM1019"/>
      <c r="IN1019"/>
      <c r="IO1019"/>
      <c r="IP1019"/>
      <c r="IQ1019"/>
      <c r="IR1019"/>
      <c r="IS1019"/>
      <c r="IT1019"/>
      <c r="IU1019"/>
      <c r="IV1019"/>
    </row>
    <row r="1020" spans="8:256"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V1020"/>
      <c r="DW1020"/>
      <c r="DX1020"/>
      <c r="DY1020"/>
      <c r="DZ1020"/>
      <c r="EA1020"/>
      <c r="EB1020"/>
      <c r="EC1020"/>
      <c r="ED1020"/>
      <c r="EE1020"/>
      <c r="EF1020"/>
      <c r="EG1020"/>
      <c r="EH1020"/>
      <c r="EI1020"/>
      <c r="EJ1020"/>
      <c r="EK1020"/>
      <c r="EL1020"/>
      <c r="EM1020"/>
      <c r="EN1020"/>
      <c r="EO1020"/>
      <c r="EP1020"/>
      <c r="EQ1020"/>
      <c r="ER1020"/>
      <c r="ES1020"/>
      <c r="ET1020"/>
      <c r="EU1020"/>
      <c r="EV1020"/>
      <c r="EW1020"/>
      <c r="EX1020"/>
      <c r="EY1020"/>
      <c r="EZ1020"/>
      <c r="FA1020"/>
      <c r="FB1020"/>
      <c r="FC1020"/>
      <c r="FD1020"/>
      <c r="FE1020"/>
      <c r="FF1020"/>
      <c r="FG1020"/>
      <c r="FH1020"/>
      <c r="FI1020"/>
      <c r="FJ1020"/>
      <c r="FK1020"/>
      <c r="FL1020"/>
      <c r="FM1020"/>
      <c r="FN1020"/>
      <c r="FO1020"/>
      <c r="FP1020"/>
      <c r="FQ1020"/>
      <c r="FR1020"/>
      <c r="FS1020"/>
      <c r="FT1020"/>
      <c r="FU1020"/>
      <c r="FV1020"/>
      <c r="FW1020"/>
      <c r="FX1020"/>
      <c r="FY1020"/>
      <c r="FZ1020"/>
      <c r="GA1020"/>
      <c r="GB1020"/>
      <c r="GC1020"/>
      <c r="GD1020"/>
      <c r="GE1020"/>
      <c r="GF1020"/>
      <c r="GG1020"/>
      <c r="GH1020"/>
      <c r="GI1020"/>
      <c r="GJ1020"/>
      <c r="GK1020"/>
      <c r="GL1020"/>
      <c r="GM1020"/>
      <c r="GN1020"/>
      <c r="GO1020"/>
      <c r="GP1020"/>
      <c r="GQ1020"/>
      <c r="GR1020"/>
      <c r="GS1020"/>
      <c r="GT1020"/>
      <c r="GU1020"/>
      <c r="GV1020"/>
      <c r="GW1020"/>
      <c r="GX1020"/>
      <c r="GY1020"/>
      <c r="GZ1020"/>
      <c r="HA1020"/>
      <c r="HB1020"/>
      <c r="HC1020"/>
      <c r="HD1020"/>
      <c r="HE1020"/>
      <c r="HF1020"/>
      <c r="HG1020"/>
      <c r="HH1020"/>
      <c r="HI1020"/>
      <c r="HJ1020"/>
      <c r="HK1020"/>
      <c r="HL1020"/>
      <c r="HM1020"/>
      <c r="HN1020"/>
      <c r="HO1020"/>
      <c r="HP1020"/>
      <c r="HQ1020"/>
      <c r="HR1020"/>
      <c r="HS1020"/>
      <c r="HT1020"/>
      <c r="HU1020"/>
      <c r="HV1020"/>
      <c r="HW1020"/>
      <c r="HX1020"/>
      <c r="HY1020"/>
      <c r="HZ1020"/>
      <c r="IA1020"/>
      <c r="IB1020"/>
      <c r="IC1020"/>
      <c r="ID1020"/>
      <c r="IE1020"/>
      <c r="IF1020"/>
      <c r="IG1020"/>
      <c r="IH1020"/>
      <c r="II1020"/>
      <c r="IJ1020"/>
      <c r="IK1020"/>
      <c r="IL1020"/>
      <c r="IM1020"/>
      <c r="IN1020"/>
      <c r="IO1020"/>
      <c r="IP1020"/>
      <c r="IQ1020"/>
      <c r="IR1020"/>
      <c r="IS1020"/>
      <c r="IT1020"/>
      <c r="IU1020"/>
      <c r="IV1020"/>
    </row>
    <row r="1021" spans="8:256"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V1021"/>
      <c r="DW1021"/>
      <c r="DX1021"/>
      <c r="DY1021"/>
      <c r="DZ1021"/>
      <c r="EA1021"/>
      <c r="EB1021"/>
      <c r="EC1021"/>
      <c r="ED1021"/>
      <c r="EE1021"/>
      <c r="EF1021"/>
      <c r="EG1021"/>
      <c r="EH1021"/>
      <c r="EI1021"/>
      <c r="EJ1021"/>
      <c r="EK1021"/>
      <c r="EL1021"/>
      <c r="EM1021"/>
      <c r="EN1021"/>
      <c r="EO1021"/>
      <c r="EP1021"/>
      <c r="EQ1021"/>
      <c r="ER1021"/>
      <c r="ES1021"/>
      <c r="ET1021"/>
      <c r="EU1021"/>
      <c r="EV1021"/>
      <c r="EW1021"/>
      <c r="EX1021"/>
      <c r="EY1021"/>
      <c r="EZ1021"/>
      <c r="FA1021"/>
      <c r="FB1021"/>
      <c r="FC1021"/>
      <c r="FD1021"/>
      <c r="FE1021"/>
      <c r="FF1021"/>
      <c r="FG1021"/>
      <c r="FH1021"/>
      <c r="FI1021"/>
      <c r="FJ1021"/>
      <c r="FK1021"/>
      <c r="FL1021"/>
      <c r="FM1021"/>
      <c r="FN1021"/>
      <c r="FO1021"/>
      <c r="FP1021"/>
      <c r="FQ1021"/>
      <c r="FR1021"/>
      <c r="FS1021"/>
      <c r="FT1021"/>
      <c r="FU1021"/>
      <c r="FV1021"/>
      <c r="FW1021"/>
      <c r="FX1021"/>
      <c r="FY1021"/>
      <c r="FZ1021"/>
      <c r="GA1021"/>
      <c r="GB1021"/>
      <c r="GC1021"/>
      <c r="GD1021"/>
      <c r="GE1021"/>
      <c r="GF1021"/>
      <c r="GG1021"/>
      <c r="GH1021"/>
      <c r="GI1021"/>
      <c r="GJ1021"/>
      <c r="GK1021"/>
      <c r="GL1021"/>
      <c r="GM1021"/>
      <c r="GN1021"/>
      <c r="GO1021"/>
      <c r="GP1021"/>
      <c r="GQ1021"/>
      <c r="GR1021"/>
      <c r="GS1021"/>
      <c r="GT1021"/>
      <c r="GU1021"/>
      <c r="GV1021"/>
      <c r="GW1021"/>
      <c r="GX1021"/>
      <c r="GY1021"/>
      <c r="GZ1021"/>
      <c r="HA1021"/>
      <c r="HB1021"/>
      <c r="HC1021"/>
      <c r="HD1021"/>
      <c r="HE1021"/>
      <c r="HF1021"/>
      <c r="HG1021"/>
      <c r="HH1021"/>
      <c r="HI1021"/>
      <c r="HJ1021"/>
      <c r="HK1021"/>
      <c r="HL1021"/>
      <c r="HM1021"/>
      <c r="HN1021"/>
      <c r="HO1021"/>
      <c r="HP1021"/>
      <c r="HQ1021"/>
      <c r="HR1021"/>
      <c r="HS1021"/>
      <c r="HT1021"/>
      <c r="HU1021"/>
      <c r="HV1021"/>
      <c r="HW1021"/>
      <c r="HX1021"/>
      <c r="HY1021"/>
      <c r="HZ1021"/>
      <c r="IA1021"/>
      <c r="IB1021"/>
      <c r="IC1021"/>
      <c r="ID1021"/>
      <c r="IE1021"/>
      <c r="IF1021"/>
      <c r="IG1021"/>
      <c r="IH1021"/>
      <c r="II1021"/>
      <c r="IJ1021"/>
      <c r="IK1021"/>
      <c r="IL1021"/>
      <c r="IM1021"/>
      <c r="IN1021"/>
      <c r="IO1021"/>
      <c r="IP1021"/>
      <c r="IQ1021"/>
      <c r="IR1021"/>
      <c r="IS1021"/>
      <c r="IT1021"/>
      <c r="IU1021"/>
      <c r="IV1021"/>
    </row>
    <row r="1022" spans="8:256"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V1022"/>
      <c r="DW1022"/>
      <c r="DX1022"/>
      <c r="DY1022"/>
      <c r="DZ1022"/>
      <c r="EA1022"/>
      <c r="EB1022"/>
      <c r="EC1022"/>
      <c r="ED1022"/>
      <c r="EE1022"/>
      <c r="EF1022"/>
      <c r="EG1022"/>
      <c r="EH1022"/>
      <c r="EI1022"/>
      <c r="EJ1022"/>
      <c r="EK1022"/>
      <c r="EL1022"/>
      <c r="EM1022"/>
      <c r="EN1022"/>
      <c r="EO1022"/>
      <c r="EP1022"/>
      <c r="EQ1022"/>
      <c r="ER1022"/>
      <c r="ES1022"/>
      <c r="ET1022"/>
      <c r="EU1022"/>
      <c r="EV1022"/>
      <c r="EW1022"/>
      <c r="EX1022"/>
      <c r="EY1022"/>
      <c r="EZ1022"/>
      <c r="FA1022"/>
      <c r="FB1022"/>
      <c r="FC1022"/>
      <c r="FD1022"/>
      <c r="FE1022"/>
      <c r="FF1022"/>
      <c r="FG1022"/>
      <c r="FH1022"/>
      <c r="FI1022"/>
      <c r="FJ1022"/>
      <c r="FK1022"/>
      <c r="FL1022"/>
      <c r="FM1022"/>
      <c r="FN1022"/>
      <c r="FO1022"/>
      <c r="FP1022"/>
      <c r="FQ1022"/>
      <c r="FR1022"/>
      <c r="FS1022"/>
      <c r="FT1022"/>
      <c r="FU1022"/>
      <c r="FV1022"/>
      <c r="FW1022"/>
      <c r="FX1022"/>
      <c r="FY1022"/>
      <c r="FZ1022"/>
      <c r="GA1022"/>
      <c r="GB1022"/>
      <c r="GC1022"/>
      <c r="GD1022"/>
      <c r="GE1022"/>
      <c r="GF1022"/>
      <c r="GG1022"/>
      <c r="GH1022"/>
      <c r="GI1022"/>
      <c r="GJ1022"/>
      <c r="GK1022"/>
      <c r="GL1022"/>
      <c r="GM1022"/>
      <c r="GN1022"/>
      <c r="GO1022"/>
      <c r="GP1022"/>
      <c r="GQ1022"/>
      <c r="GR1022"/>
      <c r="GS1022"/>
      <c r="GT1022"/>
      <c r="GU1022"/>
      <c r="GV1022"/>
      <c r="GW1022"/>
      <c r="GX1022"/>
      <c r="GY1022"/>
      <c r="GZ1022"/>
      <c r="HA1022"/>
      <c r="HB1022"/>
      <c r="HC1022"/>
      <c r="HD1022"/>
      <c r="HE1022"/>
      <c r="HF1022"/>
      <c r="HG1022"/>
      <c r="HH1022"/>
      <c r="HI1022"/>
      <c r="HJ1022"/>
      <c r="HK1022"/>
      <c r="HL1022"/>
      <c r="HM1022"/>
      <c r="HN1022"/>
      <c r="HO1022"/>
      <c r="HP1022"/>
      <c r="HQ1022"/>
      <c r="HR1022"/>
      <c r="HS1022"/>
      <c r="HT1022"/>
      <c r="HU1022"/>
      <c r="HV1022"/>
      <c r="HW1022"/>
      <c r="HX1022"/>
      <c r="HY1022"/>
      <c r="HZ1022"/>
      <c r="IA1022"/>
      <c r="IB1022"/>
      <c r="IC1022"/>
      <c r="ID1022"/>
      <c r="IE1022"/>
      <c r="IF1022"/>
      <c r="IG1022"/>
      <c r="IH1022"/>
      <c r="II1022"/>
      <c r="IJ1022"/>
      <c r="IK1022"/>
      <c r="IL1022"/>
      <c r="IM1022"/>
      <c r="IN1022"/>
      <c r="IO1022"/>
      <c r="IP1022"/>
      <c r="IQ1022"/>
      <c r="IR1022"/>
      <c r="IS1022"/>
      <c r="IT1022"/>
      <c r="IU1022"/>
      <c r="IV1022"/>
    </row>
    <row r="1023" spans="8:256"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V1023"/>
      <c r="DW1023"/>
      <c r="DX1023"/>
      <c r="DY1023"/>
      <c r="DZ1023"/>
      <c r="EA1023"/>
      <c r="EB1023"/>
      <c r="EC1023"/>
      <c r="ED1023"/>
      <c r="EE1023"/>
      <c r="EF1023"/>
      <c r="EG1023"/>
      <c r="EH1023"/>
      <c r="EI1023"/>
      <c r="EJ1023"/>
      <c r="EK1023"/>
      <c r="EL1023"/>
      <c r="EM1023"/>
      <c r="EN1023"/>
      <c r="EO1023"/>
      <c r="EP1023"/>
      <c r="EQ1023"/>
      <c r="ER1023"/>
      <c r="ES1023"/>
      <c r="ET1023"/>
      <c r="EU1023"/>
      <c r="EV1023"/>
      <c r="EW1023"/>
      <c r="EX1023"/>
      <c r="EY1023"/>
      <c r="EZ1023"/>
      <c r="FA1023"/>
      <c r="FB1023"/>
      <c r="FC1023"/>
      <c r="FD1023"/>
      <c r="FE1023"/>
      <c r="FF1023"/>
      <c r="FG1023"/>
      <c r="FH1023"/>
      <c r="FI1023"/>
      <c r="FJ1023"/>
      <c r="FK1023"/>
      <c r="FL1023"/>
      <c r="FM1023"/>
      <c r="FN1023"/>
      <c r="FO1023"/>
      <c r="FP1023"/>
      <c r="FQ1023"/>
      <c r="FR1023"/>
      <c r="FS1023"/>
      <c r="FT1023"/>
      <c r="FU1023"/>
      <c r="FV1023"/>
      <c r="FW1023"/>
      <c r="FX1023"/>
      <c r="FY1023"/>
      <c r="FZ1023"/>
      <c r="GA1023"/>
      <c r="GB1023"/>
      <c r="GC1023"/>
      <c r="GD1023"/>
      <c r="GE1023"/>
      <c r="GF1023"/>
      <c r="GG1023"/>
      <c r="GH1023"/>
      <c r="GI1023"/>
      <c r="GJ1023"/>
      <c r="GK1023"/>
      <c r="GL1023"/>
      <c r="GM1023"/>
      <c r="GN1023"/>
      <c r="GO1023"/>
      <c r="GP1023"/>
      <c r="GQ1023"/>
      <c r="GR1023"/>
      <c r="GS1023"/>
      <c r="GT1023"/>
      <c r="GU1023"/>
      <c r="GV1023"/>
      <c r="GW1023"/>
      <c r="GX1023"/>
      <c r="GY1023"/>
      <c r="GZ1023"/>
      <c r="HA1023"/>
      <c r="HB1023"/>
      <c r="HC1023"/>
      <c r="HD1023"/>
      <c r="HE1023"/>
      <c r="HF1023"/>
      <c r="HG1023"/>
      <c r="HH1023"/>
      <c r="HI1023"/>
      <c r="HJ1023"/>
      <c r="HK1023"/>
      <c r="HL1023"/>
      <c r="HM1023"/>
      <c r="HN1023"/>
      <c r="HO1023"/>
      <c r="HP1023"/>
      <c r="HQ1023"/>
      <c r="HR1023"/>
      <c r="HS1023"/>
      <c r="HT1023"/>
      <c r="HU1023"/>
      <c r="HV1023"/>
      <c r="HW1023"/>
      <c r="HX1023"/>
      <c r="HY1023"/>
      <c r="HZ1023"/>
      <c r="IA1023"/>
      <c r="IB1023"/>
      <c r="IC1023"/>
      <c r="ID1023"/>
      <c r="IE1023"/>
      <c r="IF1023"/>
      <c r="IG1023"/>
      <c r="IH1023"/>
      <c r="II1023"/>
      <c r="IJ1023"/>
      <c r="IK1023"/>
      <c r="IL1023"/>
      <c r="IM1023"/>
      <c r="IN1023"/>
      <c r="IO1023"/>
      <c r="IP1023"/>
      <c r="IQ1023"/>
      <c r="IR1023"/>
      <c r="IS1023"/>
      <c r="IT1023"/>
      <c r="IU1023"/>
      <c r="IV1023"/>
    </row>
    <row r="1024" spans="8:256"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V1024"/>
      <c r="DW1024"/>
      <c r="DX1024"/>
      <c r="DY1024"/>
      <c r="DZ1024"/>
      <c r="EA1024"/>
      <c r="EB1024"/>
      <c r="EC1024"/>
      <c r="ED1024"/>
      <c r="EE1024"/>
      <c r="EF1024"/>
      <c r="EG1024"/>
      <c r="EH1024"/>
      <c r="EI1024"/>
      <c r="EJ1024"/>
      <c r="EK1024"/>
      <c r="EL1024"/>
      <c r="EM1024"/>
      <c r="EN1024"/>
      <c r="EO1024"/>
      <c r="EP1024"/>
      <c r="EQ1024"/>
      <c r="ER1024"/>
      <c r="ES1024"/>
      <c r="ET1024"/>
      <c r="EU1024"/>
      <c r="EV1024"/>
      <c r="EW1024"/>
      <c r="EX1024"/>
      <c r="EY1024"/>
      <c r="EZ1024"/>
      <c r="FA1024"/>
      <c r="FB1024"/>
      <c r="FC1024"/>
      <c r="FD1024"/>
      <c r="FE1024"/>
      <c r="FF1024"/>
      <c r="FG1024"/>
      <c r="FH1024"/>
      <c r="FI1024"/>
      <c r="FJ1024"/>
      <c r="FK1024"/>
      <c r="FL1024"/>
      <c r="FM1024"/>
      <c r="FN1024"/>
      <c r="FO1024"/>
      <c r="FP1024"/>
      <c r="FQ1024"/>
      <c r="FR1024"/>
      <c r="FS1024"/>
      <c r="FT1024"/>
      <c r="FU1024"/>
      <c r="FV1024"/>
      <c r="FW1024"/>
      <c r="FX1024"/>
      <c r="FY1024"/>
      <c r="FZ1024"/>
      <c r="GA1024"/>
      <c r="GB1024"/>
      <c r="GC1024"/>
      <c r="GD1024"/>
      <c r="GE1024"/>
      <c r="GF1024"/>
      <c r="GG1024"/>
      <c r="GH1024"/>
      <c r="GI1024"/>
      <c r="GJ1024"/>
      <c r="GK1024"/>
      <c r="GL1024"/>
      <c r="GM1024"/>
      <c r="GN1024"/>
      <c r="GO1024"/>
      <c r="GP1024"/>
      <c r="GQ1024"/>
      <c r="GR1024"/>
      <c r="GS1024"/>
      <c r="GT1024"/>
      <c r="GU1024"/>
      <c r="GV1024"/>
      <c r="GW1024"/>
      <c r="GX1024"/>
      <c r="GY1024"/>
      <c r="GZ1024"/>
      <c r="HA1024"/>
      <c r="HB1024"/>
      <c r="HC1024"/>
      <c r="HD1024"/>
      <c r="HE1024"/>
      <c r="HF1024"/>
      <c r="HG1024"/>
      <c r="HH1024"/>
      <c r="HI1024"/>
      <c r="HJ1024"/>
      <c r="HK1024"/>
      <c r="HL1024"/>
      <c r="HM1024"/>
      <c r="HN1024"/>
      <c r="HO1024"/>
      <c r="HP1024"/>
      <c r="HQ1024"/>
      <c r="HR1024"/>
      <c r="HS1024"/>
      <c r="HT1024"/>
      <c r="HU1024"/>
      <c r="HV1024"/>
      <c r="HW1024"/>
      <c r="HX1024"/>
      <c r="HY1024"/>
      <c r="HZ1024"/>
      <c r="IA1024"/>
      <c r="IB1024"/>
      <c r="IC1024"/>
      <c r="ID1024"/>
      <c r="IE1024"/>
      <c r="IF1024"/>
      <c r="IG1024"/>
      <c r="IH1024"/>
      <c r="II1024"/>
      <c r="IJ1024"/>
      <c r="IK1024"/>
      <c r="IL1024"/>
      <c r="IM1024"/>
      <c r="IN1024"/>
      <c r="IO1024"/>
      <c r="IP1024"/>
      <c r="IQ1024"/>
      <c r="IR1024"/>
      <c r="IS1024"/>
      <c r="IT1024"/>
      <c r="IU1024"/>
      <c r="IV1024"/>
    </row>
    <row r="1025" spans="8:256"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V1025"/>
      <c r="DW1025"/>
      <c r="DX1025"/>
      <c r="DY1025"/>
      <c r="DZ1025"/>
      <c r="EA1025"/>
      <c r="EB1025"/>
      <c r="EC1025"/>
      <c r="ED1025"/>
      <c r="EE1025"/>
      <c r="EF1025"/>
      <c r="EG1025"/>
      <c r="EH1025"/>
      <c r="EI1025"/>
      <c r="EJ1025"/>
      <c r="EK1025"/>
      <c r="EL1025"/>
      <c r="EM1025"/>
      <c r="EN1025"/>
      <c r="EO1025"/>
      <c r="EP1025"/>
      <c r="EQ1025"/>
      <c r="ER1025"/>
      <c r="ES1025"/>
      <c r="ET1025"/>
      <c r="EU1025"/>
      <c r="EV1025"/>
      <c r="EW1025"/>
      <c r="EX1025"/>
      <c r="EY1025"/>
      <c r="EZ1025"/>
      <c r="FA1025"/>
      <c r="FB1025"/>
      <c r="FC1025"/>
      <c r="FD1025"/>
      <c r="FE1025"/>
      <c r="FF1025"/>
      <c r="FG1025"/>
      <c r="FH1025"/>
      <c r="FI1025"/>
      <c r="FJ1025"/>
      <c r="FK1025"/>
      <c r="FL1025"/>
      <c r="FM1025"/>
      <c r="FN1025"/>
      <c r="FO1025"/>
      <c r="FP1025"/>
      <c r="FQ1025"/>
      <c r="FR1025"/>
      <c r="FS1025"/>
      <c r="FT1025"/>
      <c r="FU1025"/>
      <c r="FV1025"/>
      <c r="FW1025"/>
      <c r="FX1025"/>
      <c r="FY1025"/>
      <c r="FZ1025"/>
      <c r="GA1025"/>
      <c r="GB1025"/>
      <c r="GC1025"/>
      <c r="GD1025"/>
      <c r="GE1025"/>
      <c r="GF1025"/>
      <c r="GG1025"/>
      <c r="GH1025"/>
      <c r="GI1025"/>
      <c r="GJ1025"/>
      <c r="GK1025"/>
      <c r="GL1025"/>
      <c r="GM1025"/>
      <c r="GN1025"/>
      <c r="GO1025"/>
      <c r="GP1025"/>
      <c r="GQ1025"/>
      <c r="GR1025"/>
      <c r="GS1025"/>
      <c r="GT1025"/>
      <c r="GU1025"/>
      <c r="GV1025"/>
      <c r="GW1025"/>
      <c r="GX1025"/>
      <c r="GY1025"/>
      <c r="GZ1025"/>
      <c r="HA1025"/>
      <c r="HB1025"/>
      <c r="HC1025"/>
      <c r="HD1025"/>
      <c r="HE1025"/>
      <c r="HF1025"/>
      <c r="HG1025"/>
      <c r="HH1025"/>
      <c r="HI1025"/>
      <c r="HJ1025"/>
      <c r="HK1025"/>
      <c r="HL1025"/>
      <c r="HM1025"/>
      <c r="HN1025"/>
      <c r="HO1025"/>
      <c r="HP1025"/>
      <c r="HQ1025"/>
      <c r="HR1025"/>
      <c r="HS1025"/>
      <c r="HT1025"/>
      <c r="HU1025"/>
      <c r="HV1025"/>
      <c r="HW1025"/>
      <c r="HX1025"/>
      <c r="HY1025"/>
      <c r="HZ1025"/>
      <c r="IA1025"/>
      <c r="IB1025"/>
      <c r="IC1025"/>
      <c r="ID1025"/>
      <c r="IE1025"/>
      <c r="IF1025"/>
      <c r="IG1025"/>
      <c r="IH1025"/>
      <c r="II1025"/>
      <c r="IJ1025"/>
      <c r="IK1025"/>
      <c r="IL1025"/>
      <c r="IM1025"/>
      <c r="IN1025"/>
      <c r="IO1025"/>
      <c r="IP1025"/>
      <c r="IQ1025"/>
      <c r="IR1025"/>
      <c r="IS1025"/>
      <c r="IT1025"/>
      <c r="IU1025"/>
      <c r="IV1025"/>
    </row>
  </sheetData>
  <sheetProtection selectLockedCells="1" selectUnlockedCells="1"/>
  <mergeCells count="5">
    <mergeCell ref="A27:B27"/>
    <mergeCell ref="C3:G3"/>
    <mergeCell ref="C4:G4"/>
    <mergeCell ref="C5:G5"/>
    <mergeCell ref="A22:L22"/>
  </mergeCells>
  <pageMargins left="0.70833333333333337" right="0.70833333333333337" top="0.74791666666666667" bottom="0.74791666666666667" header="0.51181102362204722" footer="0.51181102362204722"/>
  <pageSetup paperSize="9" scale="78" firstPageNumber="0" fitToHeight="10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C24" sqref="C24"/>
    </sheetView>
  </sheetViews>
  <sheetFormatPr defaultRowHeight="12.75"/>
  <cols>
    <col min="1" max="1" width="7" style="3" customWidth="1"/>
    <col min="2" max="2" width="35.42578125" style="3" customWidth="1"/>
    <col min="3" max="3" width="20.5703125" style="4" customWidth="1"/>
    <col min="4" max="4" width="24.140625" style="4" customWidth="1"/>
    <col min="5" max="5" width="15.140625" style="4" customWidth="1"/>
    <col min="6" max="6" width="13.42578125" style="4" customWidth="1"/>
    <col min="7" max="7" width="13.5703125" style="4" customWidth="1"/>
    <col min="8" max="8" width="22.7109375" style="4" customWidth="1"/>
    <col min="9" max="16384" width="9.140625" style="4"/>
  </cols>
  <sheetData>
    <row r="1" spans="1:12" ht="12.75" customHeight="1">
      <c r="D1" s="117" t="s">
        <v>255</v>
      </c>
    </row>
    <row r="2" spans="1:12" ht="12.75" customHeight="1">
      <c r="G2" s="116"/>
      <c r="H2" s="116"/>
    </row>
    <row r="3" spans="1:12" ht="39.75" customHeight="1">
      <c r="A3" s="147"/>
      <c r="B3" s="301" t="s">
        <v>256</v>
      </c>
      <c r="C3" s="301"/>
      <c r="D3" s="301"/>
      <c r="E3" s="148"/>
      <c r="F3" s="148"/>
      <c r="G3" s="148"/>
    </row>
    <row r="4" spans="1:12" s="119" customFormat="1" ht="15.75">
      <c r="A4" s="149" t="s">
        <v>257</v>
      </c>
      <c r="B4" s="299" t="s">
        <v>349</v>
      </c>
      <c r="C4" s="299"/>
      <c r="D4" s="299"/>
      <c r="E4" s="150"/>
      <c r="F4" s="150"/>
      <c r="G4" s="150"/>
    </row>
    <row r="5" spans="1:12" s="119" customFormat="1" ht="15" customHeight="1">
      <c r="C5" s="120" t="s">
        <v>172</v>
      </c>
      <c r="D5" s="121"/>
      <c r="E5" s="121"/>
      <c r="F5" s="121"/>
      <c r="G5" s="121"/>
      <c r="H5" s="121"/>
    </row>
    <row r="6" spans="1:12" s="119" customFormat="1" ht="15" customHeight="1">
      <c r="C6" s="120"/>
      <c r="D6" s="120"/>
    </row>
    <row r="7" spans="1:12" s="155" customFormat="1" ht="29.25" customHeight="1">
      <c r="A7" s="151" t="s">
        <v>85</v>
      </c>
      <c r="B7" s="152" t="s">
        <v>258</v>
      </c>
      <c r="C7" s="151" t="s">
        <v>259</v>
      </c>
      <c r="D7" s="151" t="s">
        <v>260</v>
      </c>
      <c r="E7" s="153"/>
      <c r="F7" s="153"/>
      <c r="G7" s="154"/>
      <c r="H7" s="153"/>
    </row>
    <row r="8" spans="1:12" s="155" customFormat="1" ht="15.75">
      <c r="A8" s="156" t="s">
        <v>37</v>
      </c>
      <c r="B8" s="157" t="s">
        <v>261</v>
      </c>
      <c r="C8" s="115">
        <v>2</v>
      </c>
      <c r="D8" s="115">
        <v>11</v>
      </c>
      <c r="E8" s="158"/>
      <c r="F8" s="158"/>
      <c r="G8" s="158"/>
      <c r="H8" s="158"/>
    </row>
    <row r="9" spans="1:12" s="155" customFormat="1" ht="15.75">
      <c r="A9" s="156" t="s">
        <v>52</v>
      </c>
      <c r="B9" s="157" t="s">
        <v>262</v>
      </c>
      <c r="C9" s="115">
        <v>51</v>
      </c>
      <c r="D9" s="115">
        <v>51</v>
      </c>
      <c r="E9" s="158"/>
      <c r="F9" s="158"/>
      <c r="G9" s="158"/>
      <c r="H9" s="158"/>
    </row>
    <row r="10" spans="1:12" s="155" customFormat="1" ht="47.25">
      <c r="A10" s="156" t="s">
        <v>111</v>
      </c>
      <c r="B10" s="157" t="s">
        <v>263</v>
      </c>
      <c r="C10" s="115"/>
      <c r="D10" s="113" t="s">
        <v>124</v>
      </c>
      <c r="E10" s="158"/>
      <c r="F10" s="158"/>
      <c r="G10" s="158"/>
      <c r="H10" s="158"/>
    </row>
    <row r="12" spans="1:12" ht="14.65" customHeight="1">
      <c r="B12" s="318" t="s">
        <v>264</v>
      </c>
      <c r="C12" s="318"/>
      <c r="D12" s="318"/>
    </row>
    <row r="13" spans="1:12" ht="23.1" customHeight="1">
      <c r="B13" s="318"/>
      <c r="C13" s="318"/>
      <c r="D13" s="318"/>
    </row>
    <row r="14" spans="1:12">
      <c r="B14" s="159" t="s">
        <v>265</v>
      </c>
    </row>
    <row r="15" spans="1:12" ht="12" customHeight="1"/>
    <row r="16" spans="1:12" ht="15.75">
      <c r="A16" s="255" t="s">
        <v>294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12.75" customHeight="1">
      <c r="A17" s="172"/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1:12">
      <c r="A18" s="172"/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</row>
    <row r="19" spans="1:12">
      <c r="A19" s="172"/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</row>
    <row r="20" spans="1:12">
      <c r="A20" s="174" t="s">
        <v>292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</row>
    <row r="21" spans="1:12">
      <c r="A21" s="256" t="s">
        <v>293</v>
      </c>
      <c r="B21" s="256"/>
      <c r="C21" s="173"/>
      <c r="D21" s="173"/>
      <c r="E21" s="173"/>
      <c r="F21" s="173"/>
      <c r="G21" s="173"/>
      <c r="H21" s="173"/>
      <c r="I21" s="173"/>
      <c r="J21" s="173"/>
      <c r="K21" s="173"/>
      <c r="L21" s="173"/>
    </row>
  </sheetData>
  <sheetProtection selectLockedCells="1" selectUnlockedCells="1"/>
  <mergeCells count="5">
    <mergeCell ref="B3:D3"/>
    <mergeCell ref="B12:D13"/>
    <mergeCell ref="A16:L16"/>
    <mergeCell ref="A21:B21"/>
    <mergeCell ref="B4:D4"/>
  </mergeCells>
  <pageMargins left="0.70833333333333337" right="0.70833333333333337" top="0.74791666666666667" bottom="0.74791666666666667" header="0.51181102362204722" footer="0.51181102362204722"/>
  <pageSetup paperSize="9" scale="47" firstPageNumber="0" fitToHeight="10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topLeftCell="A41" workbookViewId="0">
      <selection activeCell="A34" sqref="A34"/>
    </sheetView>
  </sheetViews>
  <sheetFormatPr defaultRowHeight="12.75"/>
  <cols>
    <col min="1" max="1" width="7" style="3" customWidth="1"/>
    <col min="2" max="2" width="16.85546875" style="3" customWidth="1"/>
    <col min="3" max="3" width="28.7109375" style="4" customWidth="1"/>
    <col min="4" max="4" width="23.28515625" style="4" customWidth="1"/>
    <col min="5" max="5" width="20.7109375" style="4" customWidth="1"/>
    <col min="6" max="6" width="20.140625" style="4" customWidth="1"/>
    <col min="7" max="7" width="16.140625" style="4" customWidth="1"/>
    <col min="8" max="8" width="13.5703125" style="4" customWidth="1"/>
    <col min="9" max="9" width="22.7109375" style="4" customWidth="1"/>
    <col min="10" max="16384" width="9.140625" style="4"/>
  </cols>
  <sheetData>
    <row r="1" spans="1:9" ht="12.75" customHeight="1">
      <c r="F1" s="117" t="s">
        <v>266</v>
      </c>
    </row>
    <row r="2" spans="1:9" ht="12.75" customHeight="1">
      <c r="H2" s="116"/>
      <c r="I2" s="116"/>
    </row>
    <row r="3" spans="1:9" ht="32.25" customHeight="1">
      <c r="A3" s="147"/>
      <c r="B3" s="301" t="s">
        <v>267</v>
      </c>
      <c r="C3" s="301"/>
      <c r="D3" s="301"/>
      <c r="E3" s="301"/>
      <c r="F3" s="160"/>
      <c r="G3" s="148"/>
      <c r="H3" s="148"/>
    </row>
    <row r="4" spans="1:9" s="119" customFormat="1" ht="15.75">
      <c r="A4" s="149" t="s">
        <v>257</v>
      </c>
      <c r="B4" s="118"/>
      <c r="C4" s="118" t="s">
        <v>349</v>
      </c>
      <c r="D4" s="118"/>
      <c r="E4" s="150"/>
      <c r="F4" s="150"/>
      <c r="G4" s="150"/>
      <c r="H4" s="150"/>
    </row>
    <row r="5" spans="1:9" s="119" customFormat="1" ht="15" customHeight="1">
      <c r="C5" s="120" t="s">
        <v>172</v>
      </c>
      <c r="D5" s="121"/>
      <c r="E5" s="121"/>
      <c r="F5" s="121"/>
      <c r="G5" s="121"/>
      <c r="H5" s="121"/>
      <c r="I5" s="121"/>
    </row>
    <row r="6" spans="1:9" s="119" customFormat="1" ht="15" customHeight="1">
      <c r="C6" s="120"/>
      <c r="D6" s="120"/>
      <c r="E6" s="120"/>
      <c r="F6" s="161" t="s">
        <v>268</v>
      </c>
    </row>
    <row r="7" spans="1:9" ht="78.75">
      <c r="A7" s="192" t="s">
        <v>85</v>
      </c>
      <c r="B7" s="193" t="s">
        <v>269</v>
      </c>
      <c r="C7" s="192" t="s">
        <v>270</v>
      </c>
      <c r="D7" s="192" t="s">
        <v>271</v>
      </c>
      <c r="E7" s="192" t="s">
        <v>272</v>
      </c>
      <c r="F7" s="192" t="s">
        <v>273</v>
      </c>
      <c r="G7" s="164"/>
      <c r="H7" s="164"/>
      <c r="I7" s="164"/>
    </row>
    <row r="8" spans="1:9">
      <c r="A8" s="194" t="s">
        <v>37</v>
      </c>
      <c r="B8" s="194" t="s">
        <v>52</v>
      </c>
      <c r="C8" s="195">
        <v>3</v>
      </c>
      <c r="D8" s="196" t="s">
        <v>274</v>
      </c>
      <c r="E8" s="195">
        <v>5</v>
      </c>
      <c r="F8" s="195">
        <v>6</v>
      </c>
      <c r="G8" s="164"/>
      <c r="H8" s="164"/>
      <c r="I8" s="164"/>
    </row>
    <row r="9" spans="1:9">
      <c r="A9" s="197"/>
      <c r="B9" s="197"/>
      <c r="C9" s="198" t="s">
        <v>275</v>
      </c>
      <c r="D9" s="199">
        <f>SUM(D10:D48)</f>
        <v>103981.23999999998</v>
      </c>
      <c r="E9" s="199">
        <f>SUM(E10:E48)</f>
        <v>100689.42000000001</v>
      </c>
      <c r="F9" s="199">
        <f>SUM(F10:F48)</f>
        <v>3291.820000000002</v>
      </c>
      <c r="G9" s="212"/>
      <c r="H9" s="164"/>
      <c r="I9" s="164"/>
    </row>
    <row r="10" spans="1:9" ht="47.25">
      <c r="A10" s="200" t="s">
        <v>37</v>
      </c>
      <c r="B10" s="200" t="s">
        <v>350</v>
      </c>
      <c r="C10" s="201" t="s">
        <v>351</v>
      </c>
      <c r="D10" s="202">
        <v>87.95</v>
      </c>
      <c r="E10" s="202">
        <v>15.88</v>
      </c>
      <c r="F10" s="202">
        <v>72.069999999999993</v>
      </c>
      <c r="G10" s="164"/>
      <c r="H10" s="164"/>
      <c r="I10" s="164"/>
    </row>
    <row r="11" spans="1:9" ht="94.5">
      <c r="A11" s="200" t="s">
        <v>52</v>
      </c>
      <c r="B11" s="200" t="s">
        <v>352</v>
      </c>
      <c r="C11" s="201" t="s">
        <v>353</v>
      </c>
      <c r="D11" s="202">
        <v>96711.37</v>
      </c>
      <c r="E11" s="202">
        <v>93628.7</v>
      </c>
      <c r="F11" s="202">
        <v>3082.67</v>
      </c>
      <c r="G11" s="164"/>
      <c r="H11" s="164"/>
      <c r="I11" s="164"/>
    </row>
    <row r="12" spans="1:9" ht="110.25">
      <c r="A12" s="200" t="s">
        <v>111</v>
      </c>
      <c r="B12" s="200" t="s">
        <v>354</v>
      </c>
      <c r="C12" s="201" t="s">
        <v>355</v>
      </c>
      <c r="D12" s="202">
        <v>2.4300000000000002</v>
      </c>
      <c r="E12" s="202">
        <v>0</v>
      </c>
      <c r="F12" s="202">
        <v>2.4300000000000002</v>
      </c>
      <c r="G12" s="164"/>
      <c r="H12" s="164"/>
      <c r="I12" s="164"/>
    </row>
    <row r="13" spans="1:9" ht="75">
      <c r="A13" s="200" t="s">
        <v>112</v>
      </c>
      <c r="B13" s="208" t="s">
        <v>449</v>
      </c>
      <c r="C13" s="209" t="s">
        <v>450</v>
      </c>
      <c r="D13" s="202">
        <v>1.1100000000000001</v>
      </c>
      <c r="E13" s="202">
        <v>0</v>
      </c>
      <c r="F13" s="202">
        <v>1.1100000000000001</v>
      </c>
      <c r="G13" s="164"/>
      <c r="H13" s="164"/>
      <c r="I13" s="164"/>
    </row>
    <row r="14" spans="1:9" ht="110.25">
      <c r="A14" s="200" t="s">
        <v>113</v>
      </c>
      <c r="B14" s="200" t="s">
        <v>356</v>
      </c>
      <c r="C14" s="201" t="s">
        <v>357</v>
      </c>
      <c r="D14" s="202">
        <v>6.82</v>
      </c>
      <c r="E14" s="202">
        <v>0</v>
      </c>
      <c r="F14" s="202">
        <v>6.82</v>
      </c>
      <c r="G14" s="167"/>
      <c r="H14" s="167"/>
      <c r="I14" s="167"/>
    </row>
    <row r="15" spans="1:9" ht="78.75">
      <c r="A15" s="200" t="s">
        <v>285</v>
      </c>
      <c r="B15" s="200" t="s">
        <v>359</v>
      </c>
      <c r="C15" s="201" t="s">
        <v>360</v>
      </c>
      <c r="D15" s="202">
        <v>0.11</v>
      </c>
      <c r="E15" s="202">
        <v>0</v>
      </c>
      <c r="F15" s="202">
        <v>0.11</v>
      </c>
    </row>
    <row r="16" spans="1:9" ht="126">
      <c r="A16" s="200" t="s">
        <v>286</v>
      </c>
      <c r="B16" s="200" t="s">
        <v>362</v>
      </c>
      <c r="C16" s="201" t="s">
        <v>363</v>
      </c>
      <c r="D16" s="202">
        <v>0.62</v>
      </c>
      <c r="E16" s="202">
        <v>0</v>
      </c>
      <c r="F16" s="202">
        <v>0.62</v>
      </c>
    </row>
    <row r="17" spans="1:7" ht="110.25">
      <c r="A17" s="200" t="s">
        <v>358</v>
      </c>
      <c r="B17" s="200" t="s">
        <v>365</v>
      </c>
      <c r="C17" s="201" t="s">
        <v>366</v>
      </c>
      <c r="D17" s="202">
        <v>1.5</v>
      </c>
      <c r="E17" s="202">
        <v>0</v>
      </c>
      <c r="F17" s="202">
        <v>1.5</v>
      </c>
    </row>
    <row r="18" spans="1:7" ht="94.5">
      <c r="A18" s="200" t="s">
        <v>361</v>
      </c>
      <c r="B18" s="200" t="s">
        <v>368</v>
      </c>
      <c r="C18" s="201" t="s">
        <v>457</v>
      </c>
      <c r="D18" s="202">
        <v>0.4</v>
      </c>
      <c r="E18" s="202">
        <v>0</v>
      </c>
      <c r="F18" s="202">
        <v>0.4</v>
      </c>
    </row>
    <row r="19" spans="1:7" ht="77.25" customHeight="1">
      <c r="A19" s="200" t="s">
        <v>364</v>
      </c>
      <c r="B19" s="200" t="s">
        <v>370</v>
      </c>
      <c r="C19" s="201" t="s">
        <v>371</v>
      </c>
      <c r="D19" s="202">
        <v>9.5299999999999994</v>
      </c>
      <c r="E19" s="202">
        <v>0</v>
      </c>
      <c r="F19" s="202">
        <v>9.5299999999999994</v>
      </c>
    </row>
    <row r="20" spans="1:7" ht="94.5">
      <c r="A20" s="200" t="s">
        <v>367</v>
      </c>
      <c r="B20" s="200" t="s">
        <v>373</v>
      </c>
      <c r="C20" s="201" t="s">
        <v>374</v>
      </c>
      <c r="D20" s="202">
        <v>65.94</v>
      </c>
      <c r="E20" s="202">
        <v>61.1</v>
      </c>
      <c r="F20" s="202">
        <v>4.84</v>
      </c>
    </row>
    <row r="21" spans="1:7" ht="84" customHeight="1">
      <c r="A21" s="200" t="s">
        <v>369</v>
      </c>
      <c r="B21" s="200" t="s">
        <v>376</v>
      </c>
      <c r="C21" s="201" t="s">
        <v>377</v>
      </c>
      <c r="D21" s="202">
        <v>2.41</v>
      </c>
      <c r="E21" s="202">
        <v>0</v>
      </c>
      <c r="F21" s="202">
        <v>2.41</v>
      </c>
    </row>
    <row r="22" spans="1:7" ht="78.75">
      <c r="A22" s="200" t="s">
        <v>372</v>
      </c>
      <c r="B22" s="200" t="s">
        <v>379</v>
      </c>
      <c r="C22" s="201" t="s">
        <v>380</v>
      </c>
      <c r="D22" s="202">
        <v>0.55000000000000004</v>
      </c>
      <c r="E22" s="202">
        <v>0</v>
      </c>
      <c r="F22" s="202">
        <v>0.55000000000000004</v>
      </c>
    </row>
    <row r="23" spans="1:7" ht="63">
      <c r="A23" s="200" t="s">
        <v>375</v>
      </c>
      <c r="B23" s="200" t="s">
        <v>382</v>
      </c>
      <c r="C23" s="201" t="s">
        <v>383</v>
      </c>
      <c r="D23" s="202">
        <v>566.74</v>
      </c>
      <c r="E23" s="202">
        <v>557.94000000000005</v>
      </c>
      <c r="F23" s="202">
        <v>8.8000000000000007</v>
      </c>
    </row>
    <row r="24" spans="1:7" ht="78.75">
      <c r="A24" s="200" t="s">
        <v>378</v>
      </c>
      <c r="B24" s="210" t="s">
        <v>453</v>
      </c>
      <c r="C24" s="211" t="s">
        <v>454</v>
      </c>
      <c r="D24" s="202">
        <v>40.25</v>
      </c>
      <c r="E24" s="202">
        <v>0</v>
      </c>
      <c r="F24" s="202">
        <v>40.25</v>
      </c>
      <c r="G24" s="57"/>
    </row>
    <row r="25" spans="1:7" ht="78.75">
      <c r="A25" s="200" t="s">
        <v>381</v>
      </c>
      <c r="B25" s="200" t="s">
        <v>386</v>
      </c>
      <c r="C25" s="201" t="s">
        <v>387</v>
      </c>
      <c r="D25" s="202">
        <v>6.58</v>
      </c>
      <c r="E25" s="202">
        <v>4.6100000000000003</v>
      </c>
      <c r="F25" s="202">
        <v>1.97</v>
      </c>
    </row>
    <row r="26" spans="1:7" ht="30">
      <c r="A26" s="200" t="s">
        <v>384</v>
      </c>
      <c r="B26" s="203" t="s">
        <v>389</v>
      </c>
      <c r="C26" s="203" t="s">
        <v>390</v>
      </c>
      <c r="D26" s="202">
        <v>6283.4</v>
      </c>
      <c r="E26" s="202">
        <v>6282.75</v>
      </c>
      <c r="F26" s="202">
        <v>0.65</v>
      </c>
    </row>
    <row r="27" spans="1:7" ht="110.25">
      <c r="A27" s="200" t="s">
        <v>385</v>
      </c>
      <c r="B27" s="200" t="s">
        <v>392</v>
      </c>
      <c r="C27" s="201" t="s">
        <v>393</v>
      </c>
      <c r="D27" s="202">
        <v>0.21</v>
      </c>
      <c r="E27" s="202">
        <v>0</v>
      </c>
      <c r="F27" s="202">
        <v>0.21</v>
      </c>
    </row>
    <row r="28" spans="1:7" ht="110.25">
      <c r="A28" s="200" t="s">
        <v>388</v>
      </c>
      <c r="B28" s="200" t="s">
        <v>395</v>
      </c>
      <c r="C28" s="201" t="s">
        <v>396</v>
      </c>
      <c r="D28" s="202">
        <v>9.01</v>
      </c>
      <c r="E28" s="202">
        <v>0</v>
      </c>
      <c r="F28" s="202">
        <v>9.01</v>
      </c>
    </row>
    <row r="29" spans="1:7" ht="110.25">
      <c r="A29" s="200" t="s">
        <v>391</v>
      </c>
      <c r="B29" s="200" t="s">
        <v>398</v>
      </c>
      <c r="C29" s="201" t="s">
        <v>399</v>
      </c>
      <c r="D29" s="202">
        <v>1.84</v>
      </c>
      <c r="E29" s="202">
        <v>0</v>
      </c>
      <c r="F29" s="202">
        <v>1.84</v>
      </c>
    </row>
    <row r="30" spans="1:7" ht="110.25">
      <c r="A30" s="200" t="s">
        <v>394</v>
      </c>
      <c r="B30" s="200" t="s">
        <v>401</v>
      </c>
      <c r="C30" s="201" t="s">
        <v>402</v>
      </c>
      <c r="D30" s="202">
        <v>3.27</v>
      </c>
      <c r="E30" s="202">
        <v>0</v>
      </c>
      <c r="F30" s="202">
        <v>3.27</v>
      </c>
    </row>
    <row r="31" spans="1:7" ht="110.25">
      <c r="A31" s="200" t="s">
        <v>458</v>
      </c>
      <c r="B31" s="200" t="s">
        <v>404</v>
      </c>
      <c r="C31" s="201" t="s">
        <v>405</v>
      </c>
      <c r="D31" s="202">
        <v>7.11</v>
      </c>
      <c r="E31" s="202">
        <v>0</v>
      </c>
      <c r="F31" s="202">
        <v>7.11</v>
      </c>
    </row>
    <row r="32" spans="1:7" ht="110.25">
      <c r="A32" s="200" t="s">
        <v>397</v>
      </c>
      <c r="B32" s="200" t="s">
        <v>407</v>
      </c>
      <c r="C32" s="201" t="s">
        <v>408</v>
      </c>
      <c r="D32" s="202">
        <v>0.27</v>
      </c>
      <c r="E32" s="202">
        <v>0</v>
      </c>
      <c r="F32" s="202">
        <v>0.27</v>
      </c>
    </row>
    <row r="33" spans="1:6" ht="47.25">
      <c r="A33" s="200" t="s">
        <v>400</v>
      </c>
      <c r="B33" s="200" t="s">
        <v>410</v>
      </c>
      <c r="C33" s="201" t="s">
        <v>411</v>
      </c>
      <c r="D33" s="202">
        <v>4.55</v>
      </c>
      <c r="E33" s="202">
        <v>0</v>
      </c>
      <c r="F33" s="202">
        <v>4.55</v>
      </c>
    </row>
    <row r="34" spans="1:6" ht="78.75">
      <c r="A34" s="200" t="s">
        <v>403</v>
      </c>
      <c r="B34" s="200" t="s">
        <v>413</v>
      </c>
      <c r="C34" s="201" t="s">
        <v>414</v>
      </c>
      <c r="D34" s="202">
        <v>0.12</v>
      </c>
      <c r="E34" s="202">
        <v>0</v>
      </c>
      <c r="F34" s="202">
        <v>0.12</v>
      </c>
    </row>
    <row r="35" spans="1:6" ht="60">
      <c r="A35" s="200" t="s">
        <v>406</v>
      </c>
      <c r="B35" s="203" t="s">
        <v>416</v>
      </c>
      <c r="C35" s="203" t="s">
        <v>417</v>
      </c>
      <c r="D35" s="202">
        <v>0.28000000000000003</v>
      </c>
      <c r="E35" s="202">
        <v>0</v>
      </c>
      <c r="F35" s="201">
        <v>0.28000000000000003</v>
      </c>
    </row>
    <row r="36" spans="1:6" ht="30">
      <c r="A36" s="200" t="s">
        <v>409</v>
      </c>
      <c r="B36" s="203" t="s">
        <v>419</v>
      </c>
      <c r="C36" s="203" t="s">
        <v>420</v>
      </c>
      <c r="D36" s="202">
        <v>0.28999999999999998</v>
      </c>
      <c r="E36" s="201">
        <v>0</v>
      </c>
      <c r="F36" s="201">
        <v>0.28999999999999998</v>
      </c>
    </row>
    <row r="37" spans="1:6" ht="60">
      <c r="A37" s="200" t="s">
        <v>412</v>
      </c>
      <c r="B37" s="203" t="s">
        <v>422</v>
      </c>
      <c r="C37" s="203" t="s">
        <v>423</v>
      </c>
      <c r="D37" s="202">
        <v>0.26</v>
      </c>
      <c r="E37" s="201">
        <v>0</v>
      </c>
      <c r="F37" s="201">
        <v>0.26</v>
      </c>
    </row>
    <row r="38" spans="1:6" ht="31.5">
      <c r="A38" s="200" t="s">
        <v>415</v>
      </c>
      <c r="B38" s="205" t="s">
        <v>455</v>
      </c>
      <c r="C38" s="206" t="s">
        <v>456</v>
      </c>
      <c r="D38" s="202">
        <v>2.93</v>
      </c>
      <c r="E38" s="201">
        <v>0</v>
      </c>
      <c r="F38" s="201">
        <v>2.93</v>
      </c>
    </row>
    <row r="39" spans="1:6" ht="30">
      <c r="A39" s="200" t="s">
        <v>418</v>
      </c>
      <c r="B39" s="203" t="s">
        <v>426</v>
      </c>
      <c r="C39" s="203" t="s">
        <v>427</v>
      </c>
      <c r="D39" s="202">
        <v>0.12</v>
      </c>
      <c r="E39" s="201">
        <v>0</v>
      </c>
      <c r="F39" s="201">
        <v>0.12</v>
      </c>
    </row>
    <row r="40" spans="1:6" ht="30">
      <c r="A40" s="200" t="s">
        <v>421</v>
      </c>
      <c r="B40" s="203" t="s">
        <v>429</v>
      </c>
      <c r="C40" s="203" t="s">
        <v>430</v>
      </c>
      <c r="D40" s="202">
        <v>0.23</v>
      </c>
      <c r="E40" s="201">
        <v>0</v>
      </c>
      <c r="F40" s="201">
        <v>0.23</v>
      </c>
    </row>
    <row r="41" spans="1:6" ht="30">
      <c r="A41" s="200" t="s">
        <v>424</v>
      </c>
      <c r="B41" s="203" t="s">
        <v>432</v>
      </c>
      <c r="C41" s="203" t="s">
        <v>433</v>
      </c>
      <c r="D41" s="202">
        <v>0.23</v>
      </c>
      <c r="E41" s="201">
        <v>0</v>
      </c>
      <c r="F41" s="201">
        <v>0.23</v>
      </c>
    </row>
    <row r="42" spans="1:6" ht="31.5">
      <c r="A42" s="200" t="s">
        <v>459</v>
      </c>
      <c r="B42" s="205" t="s">
        <v>451</v>
      </c>
      <c r="C42" s="206" t="s">
        <v>452</v>
      </c>
      <c r="D42" s="202">
        <v>0.08</v>
      </c>
      <c r="E42" s="201">
        <v>0</v>
      </c>
      <c r="F42" s="201">
        <v>0.08</v>
      </c>
    </row>
    <row r="43" spans="1:6" ht="30">
      <c r="A43" s="200" t="s">
        <v>425</v>
      </c>
      <c r="B43" s="203" t="s">
        <v>436</v>
      </c>
      <c r="C43" s="203" t="s">
        <v>437</v>
      </c>
      <c r="D43" s="202">
        <v>9.7899999999999991</v>
      </c>
      <c r="E43" s="201">
        <v>0</v>
      </c>
      <c r="F43" s="201">
        <v>9.7899999999999991</v>
      </c>
    </row>
    <row r="44" spans="1:6" ht="30">
      <c r="A44" s="200" t="s">
        <v>428</v>
      </c>
      <c r="B44" s="203" t="s">
        <v>439</v>
      </c>
      <c r="C44" s="204" t="s">
        <v>440</v>
      </c>
      <c r="D44" s="202">
        <v>0.09</v>
      </c>
      <c r="E44" s="201">
        <v>0</v>
      </c>
      <c r="F44" s="201">
        <v>0.09</v>
      </c>
    </row>
    <row r="45" spans="1:6" ht="31.5">
      <c r="A45" s="200" t="s">
        <v>431</v>
      </c>
      <c r="B45" s="205" t="s">
        <v>441</v>
      </c>
      <c r="C45" s="206" t="s">
        <v>442</v>
      </c>
      <c r="D45" s="202">
        <v>3.88</v>
      </c>
      <c r="E45" s="202">
        <v>0</v>
      </c>
      <c r="F45" s="202">
        <v>3.88</v>
      </c>
    </row>
    <row r="46" spans="1:6" ht="31.5">
      <c r="A46" s="200" t="s">
        <v>434</v>
      </c>
      <c r="B46" s="205" t="s">
        <v>443</v>
      </c>
      <c r="C46" s="206" t="s">
        <v>444</v>
      </c>
      <c r="D46" s="202">
        <v>7.0000000000000007E-2</v>
      </c>
      <c r="E46" s="202">
        <v>0</v>
      </c>
      <c r="F46" s="202">
        <v>7.0000000000000007E-2</v>
      </c>
    </row>
    <row r="47" spans="1:6" ht="31.5">
      <c r="A47" s="200" t="s">
        <v>435</v>
      </c>
      <c r="B47" s="205" t="s">
        <v>445</v>
      </c>
      <c r="C47" s="206" t="s">
        <v>446</v>
      </c>
      <c r="D47" s="202">
        <v>0.27</v>
      </c>
      <c r="E47" s="202">
        <v>0</v>
      </c>
      <c r="F47" s="202">
        <v>0.27</v>
      </c>
    </row>
    <row r="48" spans="1:6" ht="47.25">
      <c r="A48" s="200" t="s">
        <v>438</v>
      </c>
      <c r="B48" s="205" t="s">
        <v>447</v>
      </c>
      <c r="C48" s="207" t="s">
        <v>448</v>
      </c>
      <c r="D48" s="202">
        <v>148.63</v>
      </c>
      <c r="E48" s="202">
        <v>138.44</v>
      </c>
      <c r="F48" s="202">
        <v>10.19</v>
      </c>
    </row>
    <row r="50" spans="1:12" ht="15.75">
      <c r="A50" s="255" t="s">
        <v>294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</row>
    <row r="51" spans="1:12">
      <c r="A51" s="172"/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</row>
    <row r="52" spans="1:12">
      <c r="A52" s="172"/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</row>
    <row r="53" spans="1:12">
      <c r="A53" s="172"/>
      <c r="B53" s="172"/>
      <c r="C53" s="173"/>
      <c r="D53" s="173"/>
      <c r="E53" s="173"/>
      <c r="F53" s="173"/>
      <c r="G53" s="173"/>
      <c r="H53" s="173"/>
      <c r="I53" s="173"/>
      <c r="J53" s="173"/>
      <c r="K53" s="173"/>
      <c r="L53" s="173"/>
    </row>
    <row r="54" spans="1:12">
      <c r="A54" s="174" t="s">
        <v>292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</row>
    <row r="55" spans="1:12">
      <c r="A55" s="256" t="s">
        <v>293</v>
      </c>
      <c r="B55" s="256"/>
      <c r="C55" s="173"/>
      <c r="D55" s="173"/>
      <c r="E55" s="173"/>
      <c r="F55" s="173"/>
      <c r="G55" s="173"/>
      <c r="H55" s="173"/>
      <c r="I55" s="173"/>
      <c r="J55" s="173"/>
      <c r="K55" s="173"/>
      <c r="L55" s="173"/>
    </row>
  </sheetData>
  <sheetProtection selectLockedCells="1" selectUnlockedCells="1"/>
  <mergeCells count="3">
    <mergeCell ref="B3:E3"/>
    <mergeCell ref="A50:L50"/>
    <mergeCell ref="A55:B55"/>
  </mergeCells>
  <pageMargins left="0.70833333333333337" right="0.70833333333333337" top="0.74791666666666667" bottom="0.74791666666666667" header="0.51181102362204722" footer="0.51181102362204722"/>
  <pageSetup paperSize="9" scale="68" firstPageNumber="0" fitToHeight="10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F10" sqref="F10"/>
    </sheetView>
  </sheetViews>
  <sheetFormatPr defaultRowHeight="12.75"/>
  <cols>
    <col min="1" max="1" width="43.85546875" style="3" customWidth="1"/>
    <col min="2" max="2" width="13.7109375" style="3" customWidth="1"/>
    <col min="3" max="3" width="16" style="3" customWidth="1"/>
    <col min="4" max="4" width="14.5703125" style="4" customWidth="1"/>
    <col min="5" max="5" width="16.7109375" style="4" customWidth="1"/>
    <col min="6" max="6" width="15.42578125" style="4" customWidth="1"/>
    <col min="7" max="7" width="17.5703125" style="4" customWidth="1"/>
    <col min="8" max="8" width="15.140625" style="4" customWidth="1"/>
    <col min="9" max="9" width="13.42578125" style="4" customWidth="1"/>
    <col min="10" max="10" width="13.5703125" style="4" customWidth="1"/>
    <col min="11" max="11" width="22.7109375" style="4" customWidth="1"/>
    <col min="12" max="16384" width="9.140625" style="4"/>
  </cols>
  <sheetData>
    <row r="1" spans="1:12" ht="12.75" customHeight="1">
      <c r="G1" s="117" t="s">
        <v>276</v>
      </c>
    </row>
    <row r="2" spans="1:12" ht="12.75" customHeight="1">
      <c r="J2" s="116"/>
      <c r="K2" s="116"/>
    </row>
    <row r="3" spans="1:12" ht="15.75" customHeight="1">
      <c r="A3" s="301" t="s">
        <v>277</v>
      </c>
      <c r="B3" s="301"/>
      <c r="C3" s="301"/>
      <c r="D3" s="301"/>
      <c r="E3" s="301"/>
      <c r="F3" s="301"/>
      <c r="G3" s="301"/>
      <c r="H3" s="148"/>
      <c r="I3" s="148"/>
      <c r="J3" s="148"/>
    </row>
    <row r="4" spans="1:12" s="119" customFormat="1" ht="15.75" customHeight="1">
      <c r="A4" s="149" t="s">
        <v>257</v>
      </c>
      <c r="B4" s="310" t="s">
        <v>349</v>
      </c>
      <c r="C4" s="310"/>
      <c r="D4" s="310"/>
      <c r="E4" s="310"/>
      <c r="F4" s="310"/>
      <c r="G4" s="150"/>
      <c r="H4" s="150"/>
      <c r="I4" s="150"/>
      <c r="J4" s="150"/>
    </row>
    <row r="5" spans="1:12" s="119" customFormat="1" ht="15" customHeight="1">
      <c r="D5" s="120" t="s">
        <v>172</v>
      </c>
      <c r="E5" s="121"/>
      <c r="F5" s="121"/>
      <c r="G5" s="121"/>
      <c r="H5" s="121"/>
      <c r="I5" s="121"/>
      <c r="J5" s="121"/>
      <c r="K5" s="121"/>
    </row>
    <row r="6" spans="1:12" s="119" customFormat="1" ht="15" customHeight="1">
      <c r="D6" s="120"/>
      <c r="E6" s="120"/>
      <c r="F6" s="120"/>
      <c r="G6" s="120"/>
    </row>
    <row r="7" spans="1:12" s="119" customFormat="1" ht="48" customHeight="1">
      <c r="A7" s="319" t="s">
        <v>278</v>
      </c>
      <c r="B7" s="320" t="s">
        <v>279</v>
      </c>
      <c r="C7" s="320"/>
      <c r="D7" s="321" t="s">
        <v>280</v>
      </c>
      <c r="E7" s="321"/>
      <c r="F7" s="321" t="s">
        <v>281</v>
      </c>
      <c r="G7" s="321"/>
    </row>
    <row r="8" spans="1:12" ht="75.75" customHeight="1">
      <c r="A8" s="319"/>
      <c r="B8" s="151" t="s">
        <v>109</v>
      </c>
      <c r="C8" s="152" t="s">
        <v>282</v>
      </c>
      <c r="D8" s="151" t="s">
        <v>109</v>
      </c>
      <c r="E8" s="152" t="s">
        <v>283</v>
      </c>
      <c r="F8" s="151" t="s">
        <v>109</v>
      </c>
      <c r="G8" s="152" t="s">
        <v>284</v>
      </c>
      <c r="H8" s="162"/>
      <c r="I8" s="162"/>
      <c r="J8" s="163"/>
      <c r="K8" s="162"/>
    </row>
    <row r="9" spans="1:12">
      <c r="A9" s="169" t="s">
        <v>37</v>
      </c>
      <c r="B9" s="169" t="s">
        <v>52</v>
      </c>
      <c r="C9" s="169" t="s">
        <v>111</v>
      </c>
      <c r="D9" s="169" t="s">
        <v>112</v>
      </c>
      <c r="E9" s="169" t="s">
        <v>113</v>
      </c>
      <c r="F9" s="169" t="s">
        <v>285</v>
      </c>
      <c r="G9" s="169" t="s">
        <v>286</v>
      </c>
      <c r="H9" s="164"/>
      <c r="I9" s="164"/>
      <c r="J9" s="164"/>
      <c r="K9" s="164"/>
    </row>
    <row r="10" spans="1:12" ht="48.75" customHeight="1">
      <c r="A10" s="170" t="s">
        <v>287</v>
      </c>
      <c r="B10" s="46" t="s">
        <v>820</v>
      </c>
      <c r="C10" s="46" t="s">
        <v>820</v>
      </c>
      <c r="D10" s="40">
        <v>0</v>
      </c>
      <c r="E10" s="40">
        <v>0</v>
      </c>
      <c r="F10" s="166"/>
      <c r="G10" s="166"/>
      <c r="H10" s="164"/>
      <c r="I10" s="164"/>
      <c r="J10" s="164"/>
      <c r="K10" s="164"/>
    </row>
    <row r="11" spans="1:12" ht="31.5">
      <c r="A11" s="170" t="s">
        <v>288</v>
      </c>
      <c r="B11" s="165" t="s">
        <v>361</v>
      </c>
      <c r="C11" s="165" t="s">
        <v>461</v>
      </c>
      <c r="D11" s="166">
        <v>8</v>
      </c>
      <c r="E11" s="166">
        <v>454.35</v>
      </c>
      <c r="F11" s="166"/>
      <c r="G11" s="166"/>
      <c r="H11" s="164"/>
      <c r="I11" s="164"/>
      <c r="J11" s="164"/>
      <c r="K11" s="164"/>
    </row>
    <row r="12" spans="1:12" ht="99.75" customHeight="1">
      <c r="A12" s="171" t="s">
        <v>289</v>
      </c>
      <c r="B12" s="165" t="s">
        <v>286</v>
      </c>
      <c r="C12" s="165" t="s">
        <v>460</v>
      </c>
      <c r="D12" s="166">
        <v>7</v>
      </c>
      <c r="E12" s="166">
        <v>1583.66</v>
      </c>
      <c r="F12" s="166"/>
      <c r="G12" s="166"/>
      <c r="H12" s="164"/>
      <c r="I12" s="164"/>
      <c r="J12" s="164"/>
      <c r="K12" s="164"/>
    </row>
    <row r="13" spans="1:12">
      <c r="C13" s="168"/>
    </row>
    <row r="14" spans="1:12">
      <c r="C14" s="168"/>
    </row>
    <row r="15" spans="1:12" ht="12" customHeight="1"/>
    <row r="16" spans="1:12" ht="15.75">
      <c r="A16" s="255" t="s">
        <v>294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</row>
    <row r="17" spans="1:12" ht="12.75" customHeight="1">
      <c r="A17" s="172"/>
      <c r="B17" s="172"/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1:12">
      <c r="A18" s="172"/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</row>
    <row r="19" spans="1:12">
      <c r="A19" s="172"/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</row>
    <row r="20" spans="1:12">
      <c r="A20" s="174" t="s">
        <v>292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</row>
    <row r="21" spans="1:12">
      <c r="A21" s="256" t="s">
        <v>293</v>
      </c>
      <c r="B21" s="256"/>
      <c r="C21" s="173"/>
      <c r="D21" s="173"/>
      <c r="E21" s="173"/>
      <c r="F21" s="173"/>
      <c r="G21" s="173"/>
      <c r="H21" s="173"/>
      <c r="I21" s="173"/>
      <c r="J21" s="173"/>
      <c r="K21" s="173"/>
      <c r="L21" s="173"/>
    </row>
  </sheetData>
  <sheetProtection selectLockedCells="1" selectUnlockedCells="1"/>
  <mergeCells count="8">
    <mergeCell ref="A16:L16"/>
    <mergeCell ref="A21:B21"/>
    <mergeCell ref="A3:G3"/>
    <mergeCell ref="B4:F4"/>
    <mergeCell ref="A7:A8"/>
    <mergeCell ref="B7:C7"/>
    <mergeCell ref="D7:E7"/>
    <mergeCell ref="F7:G7"/>
  </mergeCells>
  <pageMargins left="0.70833333333333337" right="0.70833333333333337" top="0.74791666666666667" bottom="0.74791666666666667" header="0.51181102362204722" footer="0.51181102362204722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№1-мз</vt:lpstr>
      <vt:lpstr>№1-1мз</vt:lpstr>
      <vt:lpstr>Приложение к № 1-1мз</vt:lpstr>
      <vt:lpstr>№2-мз</vt:lpstr>
      <vt:lpstr>№2-1мз</vt:lpstr>
      <vt:lpstr>№2-2</vt:lpstr>
      <vt:lpstr>№3-мз</vt:lpstr>
      <vt:lpstr>№4-мз</vt:lpstr>
      <vt:lpstr>№5-мз</vt:lpstr>
      <vt:lpstr>№6-мз</vt:lpstr>
      <vt:lpstr>№7мз</vt:lpstr>
      <vt:lpstr>№8мз</vt:lpstr>
      <vt:lpstr>'№1-1мз'!Excel_BuiltIn_Print_Titles</vt:lpstr>
      <vt:lpstr>'№1-мз'!Excel_BuiltIn_Print_Titles</vt:lpstr>
      <vt:lpstr>'№1-1мз'!Заголовки_для_печати</vt:lpstr>
      <vt:lpstr>'№1-мз'!Заголовки_для_печати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Техник-оператор</dc:creator>
  <cp:lastModifiedBy>Техник-оператор</cp:lastModifiedBy>
  <cp:lastPrinted>2025-01-24T05:28:17Z</cp:lastPrinted>
  <dcterms:created xsi:type="dcterms:W3CDTF">2025-02-07T08:54:15Z</dcterms:created>
  <dcterms:modified xsi:type="dcterms:W3CDTF">2025-02-07T08:54:16Z</dcterms:modified>
</cp:coreProperties>
</file>