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565"/>
  </bookViews>
  <sheets>
    <sheet name="113 платные" sheetId="1" r:id="rId1"/>
  </sheets>
  <calcPr calcId="145621"/>
</workbook>
</file>

<file path=xl/calcChain.xml><?xml version="1.0" encoding="utf-8"?>
<calcChain xmlns="http://schemas.openxmlformats.org/spreadsheetml/2006/main">
  <c r="B9" i="1" l="1"/>
  <c r="D13" i="1"/>
  <c r="E13" i="1"/>
  <c r="F13" i="1"/>
  <c r="G13" i="1"/>
  <c r="H13" i="1"/>
  <c r="I13" i="1"/>
  <c r="J13" i="1"/>
</calcChain>
</file>

<file path=xl/comments1.xml><?xml version="1.0" encoding="utf-8"?>
<comments xmlns="http://schemas.openxmlformats.org/spreadsheetml/2006/main">
  <authors>
    <author>Автор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задолжен-ти за 2020г </t>
        </r>
      </text>
    </comment>
    <comment ref="E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 58,0 муниц.пенсия</t>
        </r>
      </text>
    </comment>
    <comment ref="F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102,8т.р. - стройка СОШ №2 (акт);
13,2 т.р. - акт по проверке КВД;
219,5т.р. - излише выплач.з/пл</t>
        </r>
      </text>
    </comment>
    <comment ref="E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них: 36,1 воен.сборы;
53,8 компенс.</t>
        </r>
      </text>
    </comment>
    <comment ref="F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поступления при продаже квартиры (РАЗОВО). Покупатель закрыл задолженность </t>
        </r>
      </text>
    </comment>
  </commentList>
</comments>
</file>

<file path=xl/sharedStrings.xml><?xml version="1.0" encoding="utf-8"?>
<sst xmlns="http://schemas.openxmlformats.org/spreadsheetml/2006/main" count="19" uniqueCount="19">
  <si>
    <t>1 13 00000 00 0000 000</t>
  </si>
  <si>
    <t>1 13 02994 14 0005 130</t>
  </si>
  <si>
    <t>В 2023г по акту проверки СОШ №2 (102,8т.р), КВД (13,2т.р.). Ждем по решению суда за излишне упл.кв.м. от СДС Строй 332,1 т.р.</t>
  </si>
  <si>
    <t>в т.ч. разовые (по решению суда, по предписанию КСО, по актам проверки)</t>
  </si>
  <si>
    <t>с 01.01.2021г 90% выплат мер соц.поддержки производится через центр соц.выплат и информатизации МСЗН Кузбасса</t>
  </si>
  <si>
    <t>1 13 02994 14 0003 130</t>
  </si>
  <si>
    <t>1 13 02064 14 0000 130</t>
  </si>
  <si>
    <t>1 13 01995 14 0052 130</t>
  </si>
  <si>
    <t>факт 10 мес.</t>
  </si>
  <si>
    <t>Пояснение</t>
  </si>
  <si>
    <t>Прогноз</t>
  </si>
  <si>
    <t>Ожидаемое на 2023</t>
  </si>
  <si>
    <t>Факт</t>
  </si>
  <si>
    <t>КБК</t>
  </si>
  <si>
    <t>тыс. руб.</t>
  </si>
  <si>
    <t>Расчет оценки и прогноза  доходов от оказания платных услуг (работ) и компенсации затрат государства  по Промышленновскому муниципальному округу на 2023 - 2026гг</t>
  </si>
  <si>
    <t>Приложение № 16</t>
  </si>
  <si>
    <t xml:space="preserve">Зачисляется задолженность (по договорам рассрочки) граждан за излишне предоставленные квадратные метры жилья по программе "Переселение из аварийного жилого фонда" по этапу до 2016 года. </t>
  </si>
  <si>
    <t>МКОУ "Окуневский д/д "Мечта" по расп. от 19.10.23 № 603-р переходит в госсобст-ть Кузбасса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</si>
</sst>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ITC Avant Garde Gothic"/>
      <family val="2"/>
    </font>
    <font>
      <b/>
      <sz val="12"/>
      <color rgb="FF0000FF"/>
      <name val="ITC Avant Garde Gothic"/>
      <family val="2"/>
    </font>
    <font>
      <b/>
      <sz val="12"/>
      <color theme="1"/>
      <name val="ITC Avant Garde Gothic"/>
      <family val="2"/>
    </font>
    <font>
      <b/>
      <sz val="10"/>
      <color theme="1"/>
      <name val="ITC Avant Garde Gothic"/>
      <family val="2"/>
    </font>
    <font>
      <i/>
      <sz val="10"/>
      <color theme="1"/>
      <name val="ITC Avant Garde Gothic"/>
      <family val="2"/>
    </font>
    <font>
      <b/>
      <i/>
      <sz val="11"/>
      <color rgb="FF0000FF"/>
      <name val="ITC Avant Garde Gothic"/>
      <family val="2"/>
    </font>
    <font>
      <sz val="11"/>
      <color theme="1"/>
      <name val="ITC Avant Garde Gothic"/>
      <family val="2"/>
    </font>
    <font>
      <sz val="10"/>
      <color theme="1"/>
      <name val="ITC Avant Garde Gothic"/>
      <family val="2"/>
    </font>
    <font>
      <i/>
      <sz val="10"/>
      <color rgb="FFFF0000"/>
      <name val="ITC Avant Garde Gothic"/>
      <family val="2"/>
    </font>
    <font>
      <b/>
      <i/>
      <sz val="11"/>
      <color rgb="FFFF0000"/>
      <name val="ITC Avant Garde Gothic"/>
      <family val="2"/>
    </font>
    <font>
      <i/>
      <sz val="11"/>
      <color rgb="FFFF0000"/>
      <name val="ITC Avant Garde Gothic"/>
      <family val="2"/>
    </font>
    <font>
      <i/>
      <sz val="9"/>
      <color rgb="FFFF0000"/>
      <name val="ITC Avant Garde Gothic"/>
      <family val="2"/>
    </font>
    <font>
      <i/>
      <sz val="11"/>
      <color theme="1"/>
      <name val="ITC Avant Garde Gothic"/>
      <family val="2"/>
    </font>
    <font>
      <b/>
      <i/>
      <sz val="11"/>
      <color theme="1"/>
      <name val="ITC Avant Garde Gothic"/>
      <family val="2"/>
    </font>
    <font>
      <i/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Border="1" applyAlignment="1"/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8" fillId="2" borderId="7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1" fillId="0" borderId="1" xfId="0" applyFont="1" applyBorder="1" applyAlignment="1">
      <alignment horizontal="justify" vertical="center"/>
    </xf>
    <xf numFmtId="0" fontId="12" fillId="2" borderId="8" xfId="0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Continuous" wrapText="1"/>
    </xf>
    <xf numFmtId="0" fontId="17" fillId="0" borderId="0" xfId="0" applyFont="1" applyAlignment="1">
      <alignment horizontal="right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10_ВВП 2011-2014 кв" xfId="2"/>
    <cellStyle name="Обычный 2" xfId="3"/>
    <cellStyle name="Обычный 4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G3" sqref="G3"/>
    </sheetView>
  </sheetViews>
  <sheetFormatPr defaultRowHeight="15" x14ac:dyDescent="0.25"/>
  <cols>
    <col min="1" max="1" width="21.5703125" customWidth="1"/>
    <col min="7" max="7" width="12.42578125" customWidth="1"/>
    <col min="11" max="11" width="43.7109375" customWidth="1"/>
  </cols>
  <sheetData>
    <row r="1" spans="1:11" ht="15.75" x14ac:dyDescent="0.25">
      <c r="K1" s="29" t="s">
        <v>16</v>
      </c>
    </row>
    <row r="3" spans="1:11" ht="43.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x14ac:dyDescent="0.25">
      <c r="K4" s="27" t="s">
        <v>14</v>
      </c>
    </row>
    <row r="5" spans="1:11" ht="15.75" thickBot="1" x14ac:dyDescent="0.3"/>
    <row r="6" spans="1:11" x14ac:dyDescent="0.25">
      <c r="A6" s="30" t="s">
        <v>13</v>
      </c>
      <c r="B6" s="32" t="s">
        <v>12</v>
      </c>
      <c r="C6" s="33"/>
      <c r="D6" s="33"/>
      <c r="E6" s="33"/>
      <c r="F6" s="26">
        <v>2023</v>
      </c>
      <c r="G6" s="34" t="s">
        <v>11</v>
      </c>
      <c r="H6" s="36" t="s">
        <v>10</v>
      </c>
      <c r="I6" s="36"/>
      <c r="J6" s="37"/>
      <c r="K6" s="38" t="s">
        <v>9</v>
      </c>
    </row>
    <row r="7" spans="1:11" ht="25.5" x14ac:dyDescent="0.25">
      <c r="A7" s="31"/>
      <c r="B7" s="25">
        <v>2019</v>
      </c>
      <c r="C7" s="25">
        <v>2020</v>
      </c>
      <c r="D7" s="25">
        <v>2021</v>
      </c>
      <c r="E7" s="25">
        <v>2022</v>
      </c>
      <c r="F7" s="24" t="s">
        <v>8</v>
      </c>
      <c r="G7" s="35"/>
      <c r="H7" s="23">
        <v>2024</v>
      </c>
      <c r="I7" s="23">
        <v>2025</v>
      </c>
      <c r="J7" s="22">
        <v>2026</v>
      </c>
      <c r="K7" s="38"/>
    </row>
    <row r="8" spans="1:11" ht="38.25" x14ac:dyDescent="0.25">
      <c r="A8" s="15" t="s">
        <v>7</v>
      </c>
      <c r="B8" s="14">
        <v>133</v>
      </c>
      <c r="C8" s="13">
        <v>187</v>
      </c>
      <c r="D8" s="13">
        <v>237.4</v>
      </c>
      <c r="E8" s="13">
        <v>258</v>
      </c>
      <c r="F8" s="12">
        <v>139.6</v>
      </c>
      <c r="G8" s="11">
        <v>321</v>
      </c>
      <c r="H8" s="10">
        <v>0</v>
      </c>
      <c r="I8" s="10">
        <v>0</v>
      </c>
      <c r="J8" s="9">
        <v>0</v>
      </c>
      <c r="K8" s="8" t="s">
        <v>18</v>
      </c>
    </row>
    <row r="9" spans="1:11" x14ac:dyDescent="0.25">
      <c r="A9" s="15" t="s">
        <v>6</v>
      </c>
      <c r="B9" s="14">
        <f>B13-B12-B10-B8</f>
        <v>42</v>
      </c>
      <c r="C9" s="13">
        <v>7</v>
      </c>
      <c r="D9" s="13">
        <v>33.6</v>
      </c>
      <c r="E9" s="13">
        <v>20.7</v>
      </c>
      <c r="F9" s="12">
        <v>14.9</v>
      </c>
      <c r="G9" s="11">
        <v>23</v>
      </c>
      <c r="H9" s="10">
        <v>23</v>
      </c>
      <c r="I9" s="10">
        <v>23</v>
      </c>
      <c r="J9" s="9">
        <v>23</v>
      </c>
      <c r="K9" s="8"/>
    </row>
    <row r="10" spans="1:11" ht="38.25" x14ac:dyDescent="0.25">
      <c r="A10" s="15" t="s">
        <v>5</v>
      </c>
      <c r="B10" s="14">
        <v>338</v>
      </c>
      <c r="C10" s="13">
        <v>666</v>
      </c>
      <c r="D10" s="13">
        <v>90.7</v>
      </c>
      <c r="E10" s="13">
        <v>71.5</v>
      </c>
      <c r="F10" s="12">
        <v>337.7</v>
      </c>
      <c r="G10" s="11">
        <v>673</v>
      </c>
      <c r="H10" s="10">
        <v>38</v>
      </c>
      <c r="I10" s="10">
        <v>28</v>
      </c>
      <c r="J10" s="9">
        <v>28</v>
      </c>
      <c r="K10" s="8" t="s">
        <v>4</v>
      </c>
    </row>
    <row r="11" spans="1:11" ht="51" x14ac:dyDescent="0.25">
      <c r="A11" s="21" t="s">
        <v>3</v>
      </c>
      <c r="B11" s="20">
        <v>155.30000000000001</v>
      </c>
      <c r="C11" s="19">
        <v>322.89999999999998</v>
      </c>
      <c r="D11" s="19">
        <v>16.8</v>
      </c>
      <c r="E11" s="19">
        <v>10.8</v>
      </c>
      <c r="F11" s="18">
        <v>116</v>
      </c>
      <c r="G11" s="17">
        <v>448</v>
      </c>
      <c r="H11" s="10"/>
      <c r="I11" s="10"/>
      <c r="J11" s="9"/>
      <c r="K11" s="16" t="s">
        <v>2</v>
      </c>
    </row>
    <row r="12" spans="1:11" ht="63.75" x14ac:dyDescent="0.25">
      <c r="A12" s="15" t="s">
        <v>1</v>
      </c>
      <c r="B12" s="14">
        <v>252</v>
      </c>
      <c r="C12" s="13">
        <v>147</v>
      </c>
      <c r="D12" s="13">
        <v>122.7</v>
      </c>
      <c r="E12" s="13">
        <v>89.9</v>
      </c>
      <c r="F12" s="12">
        <v>131.9</v>
      </c>
      <c r="G12" s="11">
        <v>145</v>
      </c>
      <c r="H12" s="10">
        <v>50</v>
      </c>
      <c r="I12" s="10">
        <v>50</v>
      </c>
      <c r="J12" s="9">
        <v>50</v>
      </c>
      <c r="K12" s="8" t="s">
        <v>17</v>
      </c>
    </row>
    <row r="13" spans="1:11" ht="16.5" thickBot="1" x14ac:dyDescent="0.3">
      <c r="A13" s="7" t="s">
        <v>0</v>
      </c>
      <c r="B13" s="6">
        <v>765</v>
      </c>
      <c r="C13" s="6">
        <v>1007</v>
      </c>
      <c r="D13" s="6">
        <f>SUM(D8:D12)</f>
        <v>501.2</v>
      </c>
      <c r="E13" s="6">
        <f>+E8+E9+E10+E12</f>
        <v>440.1</v>
      </c>
      <c r="F13" s="5">
        <f>+F8+F9+F10+F12</f>
        <v>624.1</v>
      </c>
      <c r="G13" s="4">
        <f>+G12+G10+G9+G8</f>
        <v>1162</v>
      </c>
      <c r="H13" s="3">
        <f>SUM(H8:H12)</f>
        <v>111</v>
      </c>
      <c r="I13" s="3">
        <f>SUM(I8:I12)</f>
        <v>101</v>
      </c>
      <c r="J13" s="2">
        <f>SUM(J8:J12)</f>
        <v>101</v>
      </c>
      <c r="K13" s="1"/>
    </row>
  </sheetData>
  <mergeCells count="5">
    <mergeCell ref="A6:A7"/>
    <mergeCell ref="B6:E6"/>
    <mergeCell ref="G6:G7"/>
    <mergeCell ref="H6:J6"/>
    <mergeCell ref="K6:K7"/>
  </mergeCells>
  <pageMargins left="0" right="0" top="0.74803149606299213" bottom="0.74803149606299213" header="0.31496062992125984" footer="0.31496062992125984"/>
  <pageSetup paperSize="9" scale="95" firstPageNumber="120" orientation="landscape" useFirstPageNumber="1" r:id="rId1"/>
  <headerFooter>
    <oddFooter>&amp;R120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113 платные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Кручинская О.Н.</cp:lastModifiedBy>
  <cp:lastPrinted>2023-11-10T04:06:56Z</cp:lastPrinted>
  <dcterms:created xsi:type="dcterms:W3CDTF">2023-10-24T04:43:18Z</dcterms:created>
  <dcterms:modified xsi:type="dcterms:W3CDTF">2023-11-10T04:07:17Z</dcterms:modified>
</cp:coreProperties>
</file>